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9200" windowHeight="11490"/>
  </bookViews>
  <sheets>
    <sheet name="Титульный" sheetId="13" r:id="rId1"/>
    <sheet name="пн1" sheetId="1" r:id="rId2"/>
    <sheet name="вт1" sheetId="3" r:id="rId3"/>
    <sheet name="ср1" sheetId="2" r:id="rId4"/>
    <sheet name="чт1" sheetId="4" r:id="rId5"/>
    <sheet name="пт1" sheetId="5" r:id="rId6"/>
    <sheet name="сб1" sheetId="11" r:id="rId7"/>
    <sheet name="пн2" sheetId="6" r:id="rId8"/>
    <sheet name="вт2" sheetId="7" r:id="rId9"/>
    <sheet name="ср2" sheetId="9" r:id="rId10"/>
    <sheet name="чт2" sheetId="8" r:id="rId11"/>
    <sheet name="пт 2" sheetId="10" r:id="rId12"/>
    <sheet name="сб2" sheetId="12" r:id="rId13"/>
  </sheets>
  <definedNames>
    <definedName name="_xlnm.Print_Area" localSheetId="2">вт1!$A$1:$H$154</definedName>
    <definedName name="_xlnm.Print_Area" localSheetId="8">вт2!$A$1:$H$148</definedName>
    <definedName name="_xlnm.Print_Area" localSheetId="1">пн1!$A$1:$H$120</definedName>
    <definedName name="_xlnm.Print_Area" localSheetId="7">пн2!$A$1:$H$113</definedName>
    <definedName name="_xlnm.Print_Area" localSheetId="11">'пт 2'!$A$1:$H$125</definedName>
    <definedName name="_xlnm.Print_Area" localSheetId="5">пт1!$A$1:$H$117</definedName>
    <definedName name="_xlnm.Print_Area" localSheetId="6">сб1!$A$1:$G$114</definedName>
    <definedName name="_xlnm.Print_Area" localSheetId="12">сб2!$A$1:$H$114</definedName>
    <definedName name="_xlnm.Print_Area" localSheetId="3">ср1!$A$1:$H$123</definedName>
    <definedName name="_xlnm.Print_Area" localSheetId="9">ср2!$A$1:$H$133</definedName>
    <definedName name="_xlnm.Print_Area" localSheetId="4">чт1!$A$1:$H$145</definedName>
    <definedName name="_xlnm.Print_Area" localSheetId="10">чт2!$A$1:$H$134</definedName>
  </definedNames>
  <calcPr calcId="145621"/>
</workbook>
</file>

<file path=xl/calcChain.xml><?xml version="1.0" encoding="utf-8"?>
<calcChain xmlns="http://schemas.openxmlformats.org/spreadsheetml/2006/main">
  <c r="D135" i="3" l="1"/>
  <c r="E135" i="3"/>
  <c r="F135" i="3"/>
  <c r="G135" i="3"/>
  <c r="C135" i="3"/>
  <c r="G109" i="12"/>
  <c r="F109" i="12"/>
  <c r="E109" i="12"/>
  <c r="D109" i="12"/>
  <c r="C109" i="12"/>
  <c r="G53" i="12"/>
  <c r="F53" i="12"/>
  <c r="E53" i="12"/>
  <c r="D53" i="12"/>
  <c r="C53" i="12"/>
  <c r="G109" i="11"/>
  <c r="F109" i="11"/>
  <c r="E109" i="11"/>
  <c r="D109" i="11"/>
  <c r="C109" i="11"/>
  <c r="G54" i="11"/>
  <c r="F54" i="11"/>
  <c r="E54" i="11"/>
  <c r="D54" i="11"/>
  <c r="C54" i="11"/>
  <c r="G23" i="4"/>
  <c r="G123" i="10"/>
  <c r="F123" i="10"/>
  <c r="E123" i="10"/>
  <c r="D123" i="10"/>
  <c r="C123" i="10"/>
  <c r="G131" i="9"/>
  <c r="F131" i="9"/>
  <c r="E131" i="9"/>
  <c r="D131" i="9"/>
  <c r="C131" i="9"/>
  <c r="G132" i="8"/>
  <c r="F132" i="8"/>
  <c r="E132" i="8"/>
  <c r="D132" i="8"/>
  <c r="C132" i="8"/>
  <c r="G144" i="7"/>
  <c r="F144" i="7"/>
  <c r="E144" i="7"/>
  <c r="D144" i="7"/>
  <c r="C144" i="7"/>
  <c r="G110" i="6"/>
  <c r="F110" i="6"/>
  <c r="E110" i="6"/>
  <c r="D110" i="6"/>
  <c r="C110" i="6"/>
  <c r="G114" i="5"/>
  <c r="F114" i="5"/>
  <c r="E114" i="5"/>
  <c r="D114" i="5"/>
  <c r="C114" i="5"/>
  <c r="G119" i="2"/>
  <c r="F119" i="2"/>
  <c r="E119" i="2"/>
  <c r="D119" i="2"/>
  <c r="C119" i="2"/>
  <c r="G141" i="4"/>
  <c r="F141" i="4"/>
  <c r="E141" i="4"/>
  <c r="D141" i="4"/>
  <c r="C141" i="4"/>
  <c r="G150" i="3"/>
  <c r="F150" i="3"/>
  <c r="E150" i="3"/>
  <c r="D150" i="3"/>
  <c r="G118" i="1"/>
  <c r="F118" i="1"/>
  <c r="E118" i="1"/>
  <c r="D118" i="1"/>
  <c r="C118" i="1"/>
  <c r="G94" i="4"/>
  <c r="G20" i="7"/>
  <c r="G20" i="11"/>
  <c r="G77" i="11"/>
  <c r="C114" i="10"/>
  <c r="D114" i="10"/>
  <c r="E114" i="10"/>
  <c r="F114" i="10"/>
  <c r="G114" i="10"/>
  <c r="D53" i="7"/>
  <c r="E53" i="7"/>
  <c r="F53" i="7"/>
  <c r="G53" i="7"/>
  <c r="D20" i="7"/>
  <c r="E20" i="7"/>
  <c r="E54" i="7" s="1"/>
  <c r="F20" i="7"/>
  <c r="D103" i="6"/>
  <c r="E103" i="6"/>
  <c r="F103" i="6"/>
  <c r="G103" i="6"/>
  <c r="D77" i="6"/>
  <c r="D104" i="6" s="1"/>
  <c r="E77" i="6"/>
  <c r="E104" i="6" s="1"/>
  <c r="F77" i="6"/>
  <c r="G77" i="6"/>
  <c r="G104" i="6" s="1"/>
  <c r="D54" i="6"/>
  <c r="E54" i="6"/>
  <c r="F54" i="6"/>
  <c r="G54" i="6"/>
  <c r="D47" i="6"/>
  <c r="E47" i="6"/>
  <c r="F47" i="6"/>
  <c r="G47" i="6"/>
  <c r="D19" i="6"/>
  <c r="E19" i="6"/>
  <c r="F19" i="6"/>
  <c r="G19" i="6"/>
  <c r="G77" i="12"/>
  <c r="F77" i="12"/>
  <c r="E77" i="12"/>
  <c r="D77" i="12"/>
  <c r="C77" i="12"/>
  <c r="G21" i="12"/>
  <c r="F21" i="12"/>
  <c r="E21" i="12"/>
  <c r="D21" i="12"/>
  <c r="C21" i="12"/>
  <c r="G82" i="10"/>
  <c r="G115" i="10" s="1"/>
  <c r="F82" i="10"/>
  <c r="F115" i="10" s="1"/>
  <c r="E82" i="10"/>
  <c r="D82" i="10"/>
  <c r="D115" i="10" s="1"/>
  <c r="C82" i="10"/>
  <c r="C115" i="10" s="1"/>
  <c r="G60" i="10"/>
  <c r="F60" i="10"/>
  <c r="E60" i="10"/>
  <c r="D60" i="10"/>
  <c r="C60" i="10"/>
  <c r="G51" i="10"/>
  <c r="F51" i="10"/>
  <c r="E51" i="10"/>
  <c r="D51" i="10"/>
  <c r="C51" i="10"/>
  <c r="G19" i="10"/>
  <c r="F19" i="10"/>
  <c r="E19" i="10"/>
  <c r="D19" i="10"/>
  <c r="C19" i="10"/>
  <c r="G115" i="9"/>
  <c r="F115" i="9"/>
  <c r="E115" i="9"/>
  <c r="D115" i="9"/>
  <c r="C115" i="9"/>
  <c r="G87" i="9"/>
  <c r="F87" i="9"/>
  <c r="E87" i="9"/>
  <c r="D87" i="9"/>
  <c r="C87" i="9"/>
  <c r="G48" i="9"/>
  <c r="F48" i="9"/>
  <c r="E48" i="9"/>
  <c r="D48" i="9"/>
  <c r="C48" i="9"/>
  <c r="G18" i="9"/>
  <c r="F18" i="9"/>
  <c r="E18" i="9"/>
  <c r="D18" i="9"/>
  <c r="C18" i="9"/>
  <c r="G123" i="8"/>
  <c r="F123" i="8"/>
  <c r="E123" i="8"/>
  <c r="D123" i="8"/>
  <c r="C123" i="8"/>
  <c r="G90" i="8"/>
  <c r="F90" i="8"/>
  <c r="E90" i="8"/>
  <c r="D90" i="8"/>
  <c r="C90" i="8"/>
  <c r="G64" i="8"/>
  <c r="F64" i="8"/>
  <c r="E64" i="8"/>
  <c r="D64" i="8"/>
  <c r="C64" i="8"/>
  <c r="G55" i="8"/>
  <c r="F55" i="8"/>
  <c r="E55" i="8"/>
  <c r="D55" i="8"/>
  <c r="C55" i="8"/>
  <c r="G22" i="8"/>
  <c r="F22" i="8"/>
  <c r="E22" i="8"/>
  <c r="D22" i="8"/>
  <c r="C22" i="8"/>
  <c r="C56" i="8" s="1"/>
  <c r="G129" i="7"/>
  <c r="F129" i="7"/>
  <c r="E129" i="7"/>
  <c r="D129" i="7"/>
  <c r="C129" i="7"/>
  <c r="G69" i="7"/>
  <c r="F69" i="7"/>
  <c r="E69" i="7"/>
  <c r="D69" i="7"/>
  <c r="C69" i="7"/>
  <c r="C53" i="7"/>
  <c r="C20" i="7"/>
  <c r="C103" i="6"/>
  <c r="C77" i="6"/>
  <c r="C54" i="6"/>
  <c r="C47" i="6"/>
  <c r="C19" i="6"/>
  <c r="F77" i="11"/>
  <c r="E77" i="11"/>
  <c r="D77" i="11"/>
  <c r="C77" i="11"/>
  <c r="F20" i="11"/>
  <c r="E20" i="11"/>
  <c r="D20" i="11"/>
  <c r="C20" i="11"/>
  <c r="G107" i="5"/>
  <c r="F107" i="5"/>
  <c r="E107" i="5"/>
  <c r="D107" i="5"/>
  <c r="C107" i="5"/>
  <c r="G78" i="5"/>
  <c r="F78" i="5"/>
  <c r="E78" i="5"/>
  <c r="D78" i="5"/>
  <c r="C78" i="5"/>
  <c r="G56" i="5"/>
  <c r="F56" i="5"/>
  <c r="E56" i="5"/>
  <c r="D56" i="5"/>
  <c r="C56" i="5"/>
  <c r="G49" i="5"/>
  <c r="F49" i="5"/>
  <c r="E49" i="5"/>
  <c r="D49" i="5"/>
  <c r="C49" i="5"/>
  <c r="G19" i="5"/>
  <c r="F19" i="5"/>
  <c r="E19" i="5"/>
  <c r="D19" i="5"/>
  <c r="C19" i="5"/>
  <c r="G112" i="2"/>
  <c r="F112" i="2"/>
  <c r="E112" i="2"/>
  <c r="D112" i="2"/>
  <c r="C112" i="2"/>
  <c r="G81" i="2"/>
  <c r="F81" i="2"/>
  <c r="E81" i="2"/>
  <c r="D81" i="2"/>
  <c r="C81" i="2"/>
  <c r="G58" i="2"/>
  <c r="F58" i="2"/>
  <c r="E58" i="2"/>
  <c r="D58" i="2"/>
  <c r="C58" i="2"/>
  <c r="G51" i="2"/>
  <c r="F51" i="2"/>
  <c r="E51" i="2"/>
  <c r="D51" i="2"/>
  <c r="C51" i="2"/>
  <c r="G20" i="2"/>
  <c r="F20" i="2"/>
  <c r="E20" i="2"/>
  <c r="D20" i="2"/>
  <c r="C20" i="2"/>
  <c r="G132" i="4"/>
  <c r="F132" i="4"/>
  <c r="E132" i="4"/>
  <c r="D132" i="4"/>
  <c r="C132" i="4"/>
  <c r="F94" i="4"/>
  <c r="E94" i="4"/>
  <c r="D94" i="4"/>
  <c r="D133" i="4" s="1"/>
  <c r="C94" i="4"/>
  <c r="G70" i="4"/>
  <c r="F70" i="4"/>
  <c r="E70" i="4"/>
  <c r="D70" i="4"/>
  <c r="C70" i="4"/>
  <c r="G61" i="4"/>
  <c r="F61" i="4"/>
  <c r="E61" i="4"/>
  <c r="D61" i="4"/>
  <c r="C61" i="4"/>
  <c r="F23" i="4"/>
  <c r="F62" i="4" s="1"/>
  <c r="E23" i="4"/>
  <c r="D23" i="4"/>
  <c r="C23" i="4"/>
  <c r="G104" i="3"/>
  <c r="F104" i="3"/>
  <c r="E104" i="3"/>
  <c r="D104" i="3"/>
  <c r="G76" i="3"/>
  <c r="F76" i="3"/>
  <c r="E76" i="3"/>
  <c r="D76" i="3"/>
  <c r="C76" i="3"/>
  <c r="G60" i="3"/>
  <c r="F60" i="3"/>
  <c r="E60" i="3"/>
  <c r="D60" i="3"/>
  <c r="C60" i="3"/>
  <c r="C61" i="3" s="1"/>
  <c r="G26" i="3"/>
  <c r="F26" i="3"/>
  <c r="E26" i="3"/>
  <c r="D26" i="3"/>
  <c r="G108" i="1"/>
  <c r="F108" i="1"/>
  <c r="E108" i="1"/>
  <c r="D108" i="1"/>
  <c r="C108" i="1"/>
  <c r="G83" i="1"/>
  <c r="F83" i="1"/>
  <c r="E83" i="1"/>
  <c r="D83" i="1"/>
  <c r="C83" i="1"/>
  <c r="G59" i="1"/>
  <c r="F59" i="1"/>
  <c r="E59" i="1"/>
  <c r="D59" i="1"/>
  <c r="C59" i="1"/>
  <c r="G49" i="1"/>
  <c r="F49" i="1"/>
  <c r="E49" i="1"/>
  <c r="D49" i="1"/>
  <c r="C49" i="1"/>
  <c r="G21" i="1"/>
  <c r="F21" i="1"/>
  <c r="E21" i="1"/>
  <c r="D21" i="1"/>
  <c r="C21" i="1"/>
  <c r="E115" i="10" l="1"/>
  <c r="C124" i="8"/>
  <c r="E124" i="8"/>
  <c r="G124" i="8"/>
  <c r="C108" i="5"/>
  <c r="E108" i="5"/>
  <c r="G108" i="5"/>
  <c r="G54" i="7"/>
  <c r="C104" i="6"/>
  <c r="C50" i="1"/>
  <c r="C49" i="9"/>
  <c r="E49" i="9"/>
  <c r="G49" i="9"/>
  <c r="D116" i="9"/>
  <c r="F116" i="9"/>
  <c r="D49" i="9"/>
  <c r="F49" i="9"/>
  <c r="C116" i="9"/>
  <c r="E116" i="9"/>
  <c r="G116" i="9"/>
  <c r="F54" i="7"/>
  <c r="F124" i="8"/>
  <c r="E56" i="8"/>
  <c r="G56" i="8"/>
  <c r="C52" i="10"/>
  <c r="D52" i="10"/>
  <c r="F52" i="10"/>
  <c r="E52" i="10"/>
  <c r="G52" i="10"/>
  <c r="D124" i="8"/>
  <c r="F56" i="8"/>
  <c r="D56" i="8"/>
  <c r="D54" i="7"/>
  <c r="C52" i="2"/>
  <c r="E52" i="2"/>
  <c r="E50" i="1"/>
  <c r="D109" i="1"/>
  <c r="F109" i="1"/>
  <c r="G61" i="3"/>
  <c r="E61" i="3"/>
  <c r="F52" i="2"/>
  <c r="G50" i="1"/>
  <c r="C54" i="7"/>
  <c r="G133" i="4"/>
  <c r="D50" i="5"/>
  <c r="F50" i="5"/>
  <c r="C50" i="5"/>
  <c r="E50" i="5"/>
  <c r="G50" i="5"/>
  <c r="D108" i="5"/>
  <c r="F108" i="5"/>
  <c r="D61" i="3"/>
  <c r="F61" i="3"/>
  <c r="D52" i="2"/>
  <c r="C113" i="2"/>
  <c r="E113" i="2"/>
  <c r="F113" i="2"/>
  <c r="G52" i="2"/>
  <c r="D113" i="2"/>
  <c r="D50" i="1"/>
  <c r="F50" i="1"/>
  <c r="C109" i="1"/>
  <c r="E109" i="1"/>
  <c r="G109" i="1"/>
  <c r="C133" i="4"/>
  <c r="E133" i="4"/>
  <c r="F133" i="4"/>
  <c r="D62" i="4"/>
  <c r="E62" i="4"/>
  <c r="G113" i="2"/>
</calcChain>
</file>

<file path=xl/sharedStrings.xml><?xml version="1.0" encoding="utf-8"?>
<sst xmlns="http://schemas.openxmlformats.org/spreadsheetml/2006/main" count="1549" uniqueCount="416">
  <si>
    <t>Неделя: первая</t>
  </si>
  <si>
    <t xml:space="preserve">День : понедельник </t>
  </si>
  <si>
    <t xml:space="preserve">с 7 до 11 лет </t>
  </si>
  <si>
    <t>Завтрак:</t>
  </si>
  <si>
    <t>№ рец.</t>
  </si>
  <si>
    <t>Прием пищи, наименование</t>
  </si>
  <si>
    <t>Масса порции</t>
  </si>
  <si>
    <t>Пищевые вещества (г)</t>
  </si>
  <si>
    <t>Энергетическая ценность (калл)</t>
  </si>
  <si>
    <t>Б</t>
  </si>
  <si>
    <t>Ж</t>
  </si>
  <si>
    <t>У</t>
  </si>
  <si>
    <t>Каша манная молочная жидкая</t>
  </si>
  <si>
    <t>кр.манная - 31</t>
  </si>
  <si>
    <t>молоко - 106</t>
  </si>
  <si>
    <t>вода -52</t>
  </si>
  <si>
    <t>сахар - 5,0</t>
  </si>
  <si>
    <t>масло сл. -5,0</t>
  </si>
  <si>
    <t>Кофейный напиток с молоком</t>
  </si>
  <si>
    <t>кофейный напиток - 2</t>
  </si>
  <si>
    <t>сахар - 15,0</t>
  </si>
  <si>
    <t>молоко - 100</t>
  </si>
  <si>
    <t>вода - 108,0</t>
  </si>
  <si>
    <t>Хлеб пшеничный</t>
  </si>
  <si>
    <t>Итого завтрак:</t>
  </si>
  <si>
    <t>Обед:</t>
  </si>
  <si>
    <t>Салат из белокочанной капусты с морковью</t>
  </si>
  <si>
    <t>Капуста белокочанная-63,6</t>
  </si>
  <si>
    <t>морковь -7,8</t>
  </si>
  <si>
    <t>масло растительное -6</t>
  </si>
  <si>
    <t>сахар -3</t>
  </si>
  <si>
    <t>лимонная кислота -0,06</t>
  </si>
  <si>
    <t>Суп картофельный с бобовыми</t>
  </si>
  <si>
    <t>Горох-17</t>
  </si>
  <si>
    <t>Картофель-54</t>
  </si>
  <si>
    <t>Морковь-10</t>
  </si>
  <si>
    <t>Лук репчатый-10</t>
  </si>
  <si>
    <t>Масло сливочное-4</t>
  </si>
  <si>
    <t>Вода-140</t>
  </si>
  <si>
    <t xml:space="preserve">Сосиски, сардельки, колбаса отварная </t>
  </si>
  <si>
    <t>Колбаса вареная-92,6</t>
  </si>
  <si>
    <t>Масло сливоч-5</t>
  </si>
  <si>
    <t>или соус-30</t>
  </si>
  <si>
    <t>Каша гречневая рассыпчатая</t>
  </si>
  <si>
    <t>Крупа гречневая-69</t>
  </si>
  <si>
    <t>Вода-102</t>
  </si>
  <si>
    <t>Масло сливочное-6,75</t>
  </si>
  <si>
    <t>Сок</t>
  </si>
  <si>
    <t>Хлеб  ржаной</t>
  </si>
  <si>
    <t>Итого обед:</t>
  </si>
  <si>
    <t>Итого день:</t>
  </si>
  <si>
    <t>Полдник:</t>
  </si>
  <si>
    <t>Кондитерские изделия</t>
  </si>
  <si>
    <t>Чай с сахаром</t>
  </si>
  <si>
    <t>чай -1,0</t>
  </si>
  <si>
    <t>вода - 200,0</t>
  </si>
  <si>
    <t xml:space="preserve">Фрукты </t>
  </si>
  <si>
    <t>Итого полдник:</t>
  </si>
  <si>
    <t>с 11 лет и старше</t>
  </si>
  <si>
    <t>вода -70,0</t>
  </si>
  <si>
    <t>молоко - 100,0</t>
  </si>
  <si>
    <t>Капуста белокочанная-106</t>
  </si>
  <si>
    <t>морковь -13</t>
  </si>
  <si>
    <t>масло растительное -10</t>
  </si>
  <si>
    <t>сахар -5</t>
  </si>
  <si>
    <t>лимонная кислота -0,1</t>
  </si>
  <si>
    <t>Горох-21,25</t>
  </si>
  <si>
    <t>Картофель-67,5</t>
  </si>
  <si>
    <t>Морковь-12,5</t>
  </si>
  <si>
    <t>Лук репчатый-12,5</t>
  </si>
  <si>
    <t>Масло сливочное-5</t>
  </si>
  <si>
    <t>Сосиски, сардельки, колбаса отварная</t>
  </si>
  <si>
    <t>Колбаса вареная-102,9</t>
  </si>
  <si>
    <t>Крупа гречневая-82,8</t>
  </si>
  <si>
    <t>Масло сливочное-8,1</t>
  </si>
  <si>
    <t>День : вторник</t>
  </si>
  <si>
    <t>Запеканка из творога</t>
  </si>
  <si>
    <t>150/50</t>
  </si>
  <si>
    <t>Творог-141</t>
  </si>
  <si>
    <t>Крупа манная-9,7</t>
  </si>
  <si>
    <t>Вода или молоко для каши-36</t>
  </si>
  <si>
    <t>или мука пшеничная-12</t>
  </si>
  <si>
    <t>Яйцо-6</t>
  </si>
  <si>
    <t>Сахар-9,7</t>
  </si>
  <si>
    <t>Ванилин-0,0015</t>
  </si>
  <si>
    <t>Сметана-5,2</t>
  </si>
  <si>
    <t>Сухари-5,2</t>
  </si>
  <si>
    <t>Масло сливочное-5,2</t>
  </si>
  <si>
    <t xml:space="preserve">Соус-50 </t>
  </si>
  <si>
    <t>чай -1</t>
  </si>
  <si>
    <t>сахар - 15</t>
  </si>
  <si>
    <t>вода - 200</t>
  </si>
  <si>
    <t>Салат из свеклы с чесноком</t>
  </si>
  <si>
    <t>Свекла-69,6</t>
  </si>
  <si>
    <t>Чеснок-0,36</t>
  </si>
  <si>
    <t>Масло растительное-6</t>
  </si>
  <si>
    <t>Рассольник ленинградский</t>
  </si>
  <si>
    <t>Картофель-80</t>
  </si>
  <si>
    <t>Крупа: рисовая,овсяная,</t>
  </si>
  <si>
    <t>пшеничная-4</t>
  </si>
  <si>
    <t>Лук репчатый-5</t>
  </si>
  <si>
    <t>Огурцы соленые-14</t>
  </si>
  <si>
    <t>Масло сливочное</t>
  </si>
  <si>
    <t>или растительное-4</t>
  </si>
  <si>
    <t>Сметана-8</t>
  </si>
  <si>
    <t>Фрикадельки из говядины паровые</t>
  </si>
  <si>
    <t xml:space="preserve">Говядина1 категории </t>
  </si>
  <si>
    <t>(котлетное мясо)-66,87</t>
  </si>
  <si>
    <t>Хлеб пшеничный-13,5</t>
  </si>
  <si>
    <t>Вода-23,4</t>
  </si>
  <si>
    <t>Масло сливочное-2,5</t>
  </si>
  <si>
    <t>Картофельное пюре</t>
  </si>
  <si>
    <t>Картофель-169,5</t>
  </si>
  <si>
    <t>Молоко-24</t>
  </si>
  <si>
    <t>Компот из сухофруктов</t>
  </si>
  <si>
    <t>сухофрукты - 25</t>
  </si>
  <si>
    <t>вода - 190,0</t>
  </si>
  <si>
    <t>Булочка сдоба обыкновенная</t>
  </si>
  <si>
    <t>масло растительное-1</t>
  </si>
  <si>
    <t>дрожжи -0,5</t>
  </si>
  <si>
    <t>Фрукты</t>
  </si>
  <si>
    <t>с  11 лет и старше</t>
  </si>
  <si>
    <t>чай -50</t>
  </si>
  <si>
    <t>вода - 120</t>
  </si>
  <si>
    <t>Свекла-116</t>
  </si>
  <si>
    <t>Чеснок-0,6</t>
  </si>
  <si>
    <t xml:space="preserve">Масло растительное-10 </t>
  </si>
  <si>
    <t>Картофель-100</t>
  </si>
  <si>
    <t>Крупа: рисовая,овсяная, пшеничная-5</t>
  </si>
  <si>
    <t>Лук репчатый-6,25</t>
  </si>
  <si>
    <t>Огурцы соленые-17,5</t>
  </si>
  <si>
    <t>или растительное-5</t>
  </si>
  <si>
    <t>Сметана-10</t>
  </si>
  <si>
    <t>Говядина1 категории (котлетное мясо)-74,3</t>
  </si>
  <si>
    <t>Хлеб пшеничный-15</t>
  </si>
  <si>
    <t>Масло сливочное-2,8</t>
  </si>
  <si>
    <t>Картофель-203,4</t>
  </si>
  <si>
    <t>Молоко-28,8</t>
  </si>
  <si>
    <t>День : среда</t>
  </si>
  <si>
    <t>Каша "Дружба"</t>
  </si>
  <si>
    <t>кр.рис - 15,0</t>
  </si>
  <si>
    <t>кр.пшено -11</t>
  </si>
  <si>
    <t>молоко - 102,0</t>
  </si>
  <si>
    <t>вода -72</t>
  </si>
  <si>
    <t>сахар - 5</t>
  </si>
  <si>
    <t>масса каши - 145</t>
  </si>
  <si>
    <t>масло сл. -5</t>
  </si>
  <si>
    <t>Салат Витаминный</t>
  </si>
  <si>
    <t>Капуста бел - 30</t>
  </si>
  <si>
    <t>Яблоки свежие - 16,8</t>
  </si>
  <si>
    <t>Морковь - 19,2</t>
  </si>
  <si>
    <t>Сахар - 3</t>
  </si>
  <si>
    <t>Масло растительное - 6</t>
  </si>
  <si>
    <t>Лимонная кислота - 0,06</t>
  </si>
  <si>
    <t>Борщ с капустой и картофелем</t>
  </si>
  <si>
    <t>Свекла-40</t>
  </si>
  <si>
    <t>Капуста свежая-20</t>
  </si>
  <si>
    <t>Картофель-22,5</t>
  </si>
  <si>
    <t>Морковь-10,5</t>
  </si>
  <si>
    <t>Петрушка-3</t>
  </si>
  <si>
    <t>Масло растительное-2,4</t>
  </si>
  <si>
    <t>Лимонная кислота-0,2</t>
  </si>
  <si>
    <t>Сахар-2</t>
  </si>
  <si>
    <t xml:space="preserve">Рыба (филе) отварная </t>
  </si>
  <si>
    <t xml:space="preserve">Треска-192,6 (горбуша)   </t>
  </si>
  <si>
    <t>Минтай-147,9  или</t>
  </si>
  <si>
    <t>Скумбрия-155,52</t>
  </si>
  <si>
    <t>Лук репчатый-2,95</t>
  </si>
  <si>
    <t>Морковь-3,85</t>
  </si>
  <si>
    <t>Масло сливочное-5 или соус</t>
  </si>
  <si>
    <t>Макаронные изделия отварные</t>
  </si>
  <si>
    <t>Макаронные изделия-51</t>
  </si>
  <si>
    <t>Кисель из концентрата плодового или ягодного</t>
  </si>
  <si>
    <t>кисель-24</t>
  </si>
  <si>
    <t>сахар-10</t>
  </si>
  <si>
    <t>кр.пшено - 11,0</t>
  </si>
  <si>
    <t>вода -72,0</t>
  </si>
  <si>
    <t>Капуста бел - 50</t>
  </si>
  <si>
    <t>Яблоки свежие - 28</t>
  </si>
  <si>
    <t>Морковь - 32</t>
  </si>
  <si>
    <t>Сахар - 5</t>
  </si>
  <si>
    <t>Масло растительное - 10</t>
  </si>
  <si>
    <t>Лимонная кислота - 0,1</t>
  </si>
  <si>
    <t>Свекла-50</t>
  </si>
  <si>
    <t>Капуста свежая-25</t>
  </si>
  <si>
    <t>или квашенная-25</t>
  </si>
  <si>
    <t>Картофель-28,1</t>
  </si>
  <si>
    <t>Морковь-13,1</t>
  </si>
  <si>
    <t>Петрушка-3,75</t>
  </si>
  <si>
    <t>Масло растительное-3</t>
  </si>
  <si>
    <t>Лимонная кислота-0,25</t>
  </si>
  <si>
    <t>Сахар-2,5</t>
  </si>
  <si>
    <t>Треска-214  (горбуша)</t>
  </si>
  <si>
    <t>Минтай-197,04 или</t>
  </si>
  <si>
    <t>Скумбрия-172,8</t>
  </si>
  <si>
    <t>Лук репчатый -3,28</t>
  </si>
  <si>
    <t>Морковь-4,28</t>
  </si>
  <si>
    <t>Макаронные изделия-61,2</t>
  </si>
  <si>
    <t>День : четверг</t>
  </si>
  <si>
    <t>Суп молочный с макаронными изделиями</t>
  </si>
  <si>
    <t>вермишель - 20</t>
  </si>
  <si>
    <t>молоко - 175</t>
  </si>
  <si>
    <t>вода -45,0</t>
  </si>
  <si>
    <t>сахар - 2,5</t>
  </si>
  <si>
    <t>масло сл. -2,5</t>
  </si>
  <si>
    <t>Какао с молоком</t>
  </si>
  <si>
    <t>какао-порошок - 3</t>
  </si>
  <si>
    <t>сахар - 20</t>
  </si>
  <si>
    <t>вода - 110,0</t>
  </si>
  <si>
    <t>Винегрет овощной</t>
  </si>
  <si>
    <t>Картофель-17,6</t>
  </si>
  <si>
    <t>Свекла-11,4</t>
  </si>
  <si>
    <t>Морковь-7,8</t>
  </si>
  <si>
    <t>Огурцы соленые-22,8</t>
  </si>
  <si>
    <t>Лук репчатый-10,8</t>
  </si>
  <si>
    <t>Суп картофельный с рыбными консервами</t>
  </si>
  <si>
    <t>Консервы рыбные в собственном</t>
  </si>
  <si>
    <t>Рис отварной</t>
  </si>
  <si>
    <t>Крупа рисовая-54</t>
  </si>
  <si>
    <t>Напиток из шиповника</t>
  </si>
  <si>
    <t>шиповник - 20</t>
  </si>
  <si>
    <t>вода - 207,0</t>
  </si>
  <si>
    <t>вода -55</t>
  </si>
  <si>
    <t>Картофель-29,4</t>
  </si>
  <si>
    <t>Свекла-19</t>
  </si>
  <si>
    <t>Морковь-13</t>
  </si>
  <si>
    <t>Огурцы соленые-38</t>
  </si>
  <si>
    <t>Лук репчатый-18</t>
  </si>
  <si>
    <t>Масло растительное-10</t>
  </si>
  <si>
    <t>Суп картофельный  с рыбными консервами</t>
  </si>
  <si>
    <t>Крупа рисовая-64,8</t>
  </si>
  <si>
    <t>День : пятница</t>
  </si>
  <si>
    <t>Каша гречневая вязкая</t>
  </si>
  <si>
    <t>кр.гречневая - 50,0</t>
  </si>
  <si>
    <t>вода -37,0</t>
  </si>
  <si>
    <t xml:space="preserve">Салат из моркови </t>
  </si>
  <si>
    <t>морковь - 66,0</t>
  </si>
  <si>
    <t>сахар - 1,8</t>
  </si>
  <si>
    <t>масло раст. - 6,0</t>
  </si>
  <si>
    <t>Суп картофельный с макаронными изделиями</t>
  </si>
  <si>
    <t>Макаронные изделия-8</t>
  </si>
  <si>
    <t>Петрушка-2,8</t>
  </si>
  <si>
    <t>Лук репчатый-9,28</t>
  </si>
  <si>
    <t>Масло сливочное-3</t>
  </si>
  <si>
    <t>Котлеты , биточки, шницели припущенные</t>
  </si>
  <si>
    <t>Курица 1 категории потрошенная- 66,86</t>
  </si>
  <si>
    <t>Хлеб пшеничный-16,7</t>
  </si>
  <si>
    <t>Молоко</t>
  </si>
  <si>
    <t>вода -50,0</t>
  </si>
  <si>
    <t>Морковь-110</t>
  </si>
  <si>
    <t>Сахар-3</t>
  </si>
  <si>
    <t>Макаронные изделия-10</t>
  </si>
  <si>
    <t>Петрушка-3,5</t>
  </si>
  <si>
    <t>Лук репчатый-11,6</t>
  </si>
  <si>
    <t>Масло сливочное-3,75</t>
  </si>
  <si>
    <t>Курица 1 категории потрошенная- 74,3</t>
  </si>
  <si>
    <t>Хлеб пшеничный-18,6</t>
  </si>
  <si>
    <t>День : суббота</t>
  </si>
  <si>
    <t xml:space="preserve">с  7 до 11 лет </t>
  </si>
  <si>
    <t>Каша пшеная вязкая</t>
  </si>
  <si>
    <t>кр. пшеная - 40,0</t>
  </si>
  <si>
    <t>масло сл. - 5,0</t>
  </si>
  <si>
    <t>вода -56,0</t>
  </si>
  <si>
    <t>Молоко-100</t>
  </si>
  <si>
    <t>Сахар-15</t>
  </si>
  <si>
    <t>Неделя: вторая</t>
  </si>
  <si>
    <t>молоко -100,0</t>
  </si>
  <si>
    <t>молоко - 106,0</t>
  </si>
  <si>
    <t>Крупа: рисовая,овсяная, пшеничная-4</t>
  </si>
  <si>
    <t>Масло сливочное или растительное-4</t>
  </si>
  <si>
    <t>Котлеты или биточки рыбные</t>
  </si>
  <si>
    <t>Масло сливочное-2</t>
  </si>
  <si>
    <t>Компот из св яблок с лимоном</t>
  </si>
  <si>
    <t>Яблоки св - 56</t>
  </si>
  <si>
    <t>Лимон - 16</t>
  </si>
  <si>
    <t>Сахар - 20</t>
  </si>
  <si>
    <t>Вода - 180</t>
  </si>
  <si>
    <t>Масло сливочное или растительное-5</t>
  </si>
  <si>
    <t>вода -51,0</t>
  </si>
  <si>
    <t>Салат картофельный с зеленым горошком</t>
  </si>
  <si>
    <t>Картофель-43,2</t>
  </si>
  <si>
    <t>Лук репчатый-6</t>
  </si>
  <si>
    <t>Горошек зеленый консервированный-18</t>
  </si>
  <si>
    <t>Свекольник</t>
  </si>
  <si>
    <t>Свекла-64</t>
  </si>
  <si>
    <t>Картофель-46</t>
  </si>
  <si>
    <t>Лук репчатый-10,7</t>
  </si>
  <si>
    <t>Сахар-1,3</t>
  </si>
  <si>
    <t>Томат-пюре - 2,6</t>
  </si>
  <si>
    <t>или лимонная кислота-0,2</t>
  </si>
  <si>
    <t>Тефтели из говядины с рисом ("ежики")</t>
  </si>
  <si>
    <t>Говядина1 категории</t>
  </si>
  <si>
    <t>(котлетное мясо)-56,57</t>
  </si>
  <si>
    <t>Крупа рисовая-7,74</t>
  </si>
  <si>
    <t>Масло сливочное-5,13</t>
  </si>
  <si>
    <t>Лук репчатый-31,5</t>
  </si>
  <si>
    <t>Мука пшеничная-6,39</t>
  </si>
  <si>
    <t>Картофель-72</t>
  </si>
  <si>
    <t>Яйца-1/4</t>
  </si>
  <si>
    <t>Горошек зеленый консервированный-30</t>
  </si>
  <si>
    <t>Свекла-80</t>
  </si>
  <si>
    <t>Картофель-57,5</t>
  </si>
  <si>
    <t>Лук репчатый-13,4</t>
  </si>
  <si>
    <t>Сахар-1,6</t>
  </si>
  <si>
    <t>Томат-пюре3,25</t>
  </si>
  <si>
    <t>или лимонная кислота-0,25</t>
  </si>
  <si>
    <t>(котлетное мясо)-62,86</t>
  </si>
  <si>
    <t>Крупа рисовая-8,6</t>
  </si>
  <si>
    <t>Масло сливочное-5,7</t>
  </si>
  <si>
    <t>Лук репчатый-35</t>
  </si>
  <si>
    <t>Мука пшеничная-7,1</t>
  </si>
  <si>
    <t>Омлет натуральный</t>
  </si>
  <si>
    <t>Яйца-120</t>
  </si>
  <si>
    <t>Молоко-75</t>
  </si>
  <si>
    <t>Масло сливочное-7,5</t>
  </si>
  <si>
    <t>Горох-17 или консервированный горошек-31</t>
  </si>
  <si>
    <t>вода - 190</t>
  </si>
  <si>
    <t xml:space="preserve">Шанежка с картофелем </t>
  </si>
  <si>
    <t>Чай с молоком</t>
  </si>
  <si>
    <t>Чай-2</t>
  </si>
  <si>
    <t>Сахар-13</t>
  </si>
  <si>
    <t>Молоко-80</t>
  </si>
  <si>
    <t>или консервированный горошек-38,75</t>
  </si>
  <si>
    <t>Каша овсяная "Геркулес"</t>
  </si>
  <si>
    <t>кр."Геркулес" - 30,8</t>
  </si>
  <si>
    <t>молоко - 106,7</t>
  </si>
  <si>
    <t>Огурцы соленые-18</t>
  </si>
  <si>
    <t>Массло растительное-6</t>
  </si>
  <si>
    <t>Каша рисовая молочная</t>
  </si>
  <si>
    <t>кр.рис - 30,8</t>
  </si>
  <si>
    <t>Какао- порошок-3</t>
  </si>
  <si>
    <t>Сахар-20</t>
  </si>
  <si>
    <t>какао-порошок -3</t>
  </si>
  <si>
    <t>Чай-1</t>
  </si>
  <si>
    <t>Вода-200</t>
  </si>
  <si>
    <t>Котлеты,биточки,шницели</t>
  </si>
  <si>
    <t>хлеб пшеничный-19</t>
  </si>
  <si>
    <t>сухари-11</t>
  </si>
  <si>
    <t>молоко или вода-23</t>
  </si>
  <si>
    <t>масло сливочное-7</t>
  </si>
  <si>
    <t>хлеб пшеничный-17,10</t>
  </si>
  <si>
    <t>молоко или вода-20,70</t>
  </si>
  <si>
    <t>сухари-9,90</t>
  </si>
  <si>
    <t>Картофель - 43,20</t>
  </si>
  <si>
    <t>Лук зеленый - 6,60</t>
  </si>
  <si>
    <t>или лук репчатый - 6,0</t>
  </si>
  <si>
    <t>Горошок зеленый консерв. - 18,0</t>
  </si>
  <si>
    <t>Картофель - 72</t>
  </si>
  <si>
    <t>Лук зеленый - 11</t>
  </si>
  <si>
    <t>или лук репчатый - 10</t>
  </si>
  <si>
    <t>Горошок зеленый консерв. - 30</t>
  </si>
  <si>
    <t>яйца - 10</t>
  </si>
  <si>
    <t>Говядина 1 категории-77,40</t>
  </si>
  <si>
    <t>Говядина 1 категории-86</t>
  </si>
  <si>
    <t>Итого обед + полдник:</t>
  </si>
  <si>
    <t>вода -68,0</t>
  </si>
  <si>
    <t>морковь -7,5</t>
  </si>
  <si>
    <t>Каша пшенная вязкая</t>
  </si>
  <si>
    <t>среда</t>
  </si>
  <si>
    <t>четверг</t>
  </si>
  <si>
    <t>Яйца-1/2(6)</t>
  </si>
  <si>
    <t>яйца - 1/2 -5</t>
  </si>
  <si>
    <t>Треска-114,3</t>
  </si>
  <si>
    <t>или минтай-117,9</t>
  </si>
  <si>
    <t>или скумбрия-129,6</t>
  </si>
  <si>
    <t>Хлеб пшеничный-17,1</t>
  </si>
  <si>
    <t>Яйца -5,4</t>
  </si>
  <si>
    <t>Масло сливочное-1,8</t>
  </si>
  <si>
    <t>Треска-127</t>
  </si>
  <si>
    <t>или минтай-131</t>
  </si>
  <si>
    <t>или скумбрия-144</t>
  </si>
  <si>
    <t>Хлеб пшеничный-19</t>
  </si>
  <si>
    <t>Яйца 1/10 шт-6</t>
  </si>
  <si>
    <t>соку или с добавлением масла-32</t>
  </si>
  <si>
    <t>Картофель-74,6</t>
  </si>
  <si>
    <t>Морковь-16</t>
  </si>
  <si>
    <t>Крупа рисовая-4</t>
  </si>
  <si>
    <t>Лук репчатый-7,6</t>
  </si>
  <si>
    <t>Масло сливочное -3</t>
  </si>
  <si>
    <t>соку или с добавлением масла-40</t>
  </si>
  <si>
    <t>Картофель-93,2</t>
  </si>
  <si>
    <t>Морковь-20</t>
  </si>
  <si>
    <t>Лук репчатый-9,5</t>
  </si>
  <si>
    <t>Масло сливочное -3,7</t>
  </si>
  <si>
    <t>Крупа рисовая-5</t>
  </si>
  <si>
    <t>сахар-3,6</t>
  </si>
  <si>
    <t>мука пшеничная-35,83</t>
  </si>
  <si>
    <t>яйца-1,3</t>
  </si>
  <si>
    <t>соль-0,5</t>
  </si>
  <si>
    <t>мука пш. - 30</t>
  </si>
  <si>
    <t>сахар - 1,25</t>
  </si>
  <si>
    <t>масло сл. - 1,45</t>
  </si>
  <si>
    <t>яйца - 2,9</t>
  </si>
  <si>
    <t>соль йод-ая - 0,4</t>
  </si>
  <si>
    <t>дрожжи прес. - 0,9</t>
  </si>
  <si>
    <t>сметана -0,5</t>
  </si>
  <si>
    <t>200/50</t>
  </si>
  <si>
    <t>Творог-188</t>
  </si>
  <si>
    <t>Крупа манная-12,9</t>
  </si>
  <si>
    <t>Вода или молоко для каши-48</t>
  </si>
  <si>
    <t>или мука пшеничная-16</t>
  </si>
  <si>
    <t>Яйцо-5,3</t>
  </si>
  <si>
    <t>Сахар-12,9</t>
  </si>
  <si>
    <t>Ванилин-0,02</t>
  </si>
  <si>
    <t>Сметана-6,9</t>
  </si>
  <si>
    <t>Сухари-6,9</t>
  </si>
  <si>
    <t>Масло сливочное-6,9</t>
  </si>
  <si>
    <t>кр. пшеная - 62.5</t>
  </si>
  <si>
    <t>молоко - 130,0</t>
  </si>
  <si>
    <t>вода -65</t>
  </si>
  <si>
    <t>масло сл. - 12.5</t>
  </si>
  <si>
    <t>16,7</t>
  </si>
  <si>
    <t>кр.рис - 38,5</t>
  </si>
  <si>
    <t>молоко - 147,5</t>
  </si>
  <si>
    <t>масло сл. -6,25</t>
  </si>
  <si>
    <t>сахар - 6,25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</si>
</sst>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charset val="204"/>
      <scheme val="minor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Arial"/>
      <family val="2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u/>
      <sz val="14"/>
      <name val="Times New Roman"/>
      <family val="1"/>
      <charset val="204"/>
    </font>
    <font>
      <b/>
      <u/>
      <sz val="14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489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Border="1"/>
    <xf numFmtId="0" fontId="3" fillId="0" borderId="0" xfId="0" applyFont="1" applyBorder="1" applyAlignment="1">
      <alignment horizontal="center" vertical="center" shrinkToFit="1"/>
    </xf>
    <xf numFmtId="0" fontId="2" fillId="0" borderId="0" xfId="0" applyFont="1" applyBorder="1"/>
    <xf numFmtId="0" fontId="2" fillId="0" borderId="1" xfId="0" applyFont="1" applyBorder="1" applyAlignment="1">
      <alignment horizontal="center"/>
    </xf>
    <xf numFmtId="0" fontId="5" fillId="0" borderId="3" xfId="0" applyFont="1" applyBorder="1"/>
    <xf numFmtId="0" fontId="4" fillId="0" borderId="2" xfId="0" applyFont="1" applyBorder="1" applyAlignment="1">
      <alignment horizontal="center" vertical="center"/>
    </xf>
    <xf numFmtId="2" fontId="4" fillId="0" borderId="4" xfId="0" applyNumberFormat="1" applyFont="1" applyBorder="1" applyAlignment="1">
      <alignment horizontal="center" vertical="center"/>
    </xf>
    <xf numFmtId="2" fontId="4" fillId="0" borderId="2" xfId="0" applyNumberFormat="1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top"/>
    </xf>
    <xf numFmtId="0" fontId="4" fillId="0" borderId="11" xfId="0" applyFont="1" applyBorder="1"/>
    <xf numFmtId="0" fontId="4" fillId="0" borderId="6" xfId="0" applyFont="1" applyBorder="1" applyAlignment="1">
      <alignment horizontal="center" vertical="top"/>
    </xf>
    <xf numFmtId="2" fontId="4" fillId="0" borderId="0" xfId="0" applyNumberFormat="1" applyFont="1" applyBorder="1" applyAlignment="1">
      <alignment horizontal="center" vertical="top"/>
    </xf>
    <xf numFmtId="2" fontId="4" fillId="0" borderId="6" xfId="0" applyNumberFormat="1" applyFont="1" applyBorder="1" applyAlignment="1">
      <alignment horizontal="center" vertical="top"/>
    </xf>
    <xf numFmtId="0" fontId="4" fillId="0" borderId="7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2" fontId="4" fillId="0" borderId="4" xfId="0" applyNumberFormat="1" applyFont="1" applyBorder="1" applyAlignment="1">
      <alignment horizontal="center" vertical="top"/>
    </xf>
    <xf numFmtId="2" fontId="4" fillId="0" borderId="2" xfId="0" applyNumberFormat="1" applyFont="1" applyBorder="1" applyAlignment="1">
      <alignment horizontal="center" vertical="top"/>
    </xf>
    <xf numFmtId="0" fontId="4" fillId="0" borderId="7" xfId="0" applyFont="1" applyBorder="1"/>
    <xf numFmtId="0" fontId="4" fillId="0" borderId="10" xfId="0" applyFont="1" applyBorder="1" applyAlignment="1">
      <alignment horizontal="center" vertical="top"/>
    </xf>
    <xf numFmtId="2" fontId="4" fillId="0" borderId="8" xfId="0" applyNumberFormat="1" applyFont="1" applyBorder="1" applyAlignment="1">
      <alignment horizontal="center" vertical="top"/>
    </xf>
    <xf numFmtId="2" fontId="4" fillId="0" borderId="10" xfId="0" applyNumberFormat="1" applyFont="1" applyBorder="1" applyAlignment="1">
      <alignment horizontal="center" vertical="top"/>
    </xf>
    <xf numFmtId="0" fontId="2" fillId="0" borderId="7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shrinkToFit="1"/>
    </xf>
    <xf numFmtId="0" fontId="2" fillId="0" borderId="1" xfId="0" applyNumberFormat="1" applyFont="1" applyFill="1" applyBorder="1" applyAlignment="1">
      <alignment horizontal="center" vertical="top"/>
    </xf>
    <xf numFmtId="2" fontId="2" fillId="0" borderId="12" xfId="0" applyNumberFormat="1" applyFont="1" applyFill="1" applyBorder="1" applyAlignment="1">
      <alignment horizontal="center" vertical="top"/>
    </xf>
    <xf numFmtId="2" fontId="2" fillId="0" borderId="1" xfId="0" applyNumberFormat="1" applyFont="1" applyFill="1" applyBorder="1" applyAlignment="1">
      <alignment horizontal="center" vertical="top"/>
    </xf>
    <xf numFmtId="0" fontId="1" fillId="0" borderId="1" xfId="0" applyFont="1" applyBorder="1" applyAlignment="1">
      <alignment horizontal="left" vertical="top"/>
    </xf>
    <xf numFmtId="0" fontId="2" fillId="0" borderId="1" xfId="0" applyNumberFormat="1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2" fontId="2" fillId="0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top"/>
    </xf>
    <xf numFmtId="2" fontId="1" fillId="0" borderId="1" xfId="0" applyNumberFormat="1" applyFont="1" applyBorder="1" applyAlignment="1">
      <alignment horizontal="center" vertical="top"/>
    </xf>
    <xf numFmtId="0" fontId="1" fillId="0" borderId="0" xfId="0" applyFont="1" applyFill="1" applyBorder="1" applyAlignment="1">
      <alignment horizontal="center"/>
    </xf>
    <xf numFmtId="2" fontId="2" fillId="0" borderId="0" xfId="0" applyNumberFormat="1" applyFont="1" applyFill="1" applyBorder="1"/>
    <xf numFmtId="2" fontId="2" fillId="0" borderId="0" xfId="0" applyNumberFormat="1" applyFont="1" applyFill="1" applyBorder="1" applyAlignment="1">
      <alignment horizontal="center"/>
    </xf>
    <xf numFmtId="2" fontId="1" fillId="0" borderId="0" xfId="0" applyNumberFormat="1" applyFont="1" applyFill="1" applyBorder="1" applyAlignment="1">
      <alignment horizontal="center"/>
    </xf>
    <xf numFmtId="0" fontId="2" fillId="0" borderId="0" xfId="0" applyFont="1" applyFill="1"/>
    <xf numFmtId="0" fontId="0" fillId="0" borderId="0" xfId="0" applyFill="1"/>
    <xf numFmtId="0" fontId="1" fillId="0" borderId="0" xfId="0" applyFont="1" applyFill="1"/>
    <xf numFmtId="0" fontId="3" fillId="0" borderId="0" xfId="0" applyFont="1" applyFill="1" applyBorder="1" applyAlignment="1">
      <alignment horizontal="center" vertical="center" shrinkToFit="1"/>
    </xf>
    <xf numFmtId="0" fontId="2" fillId="0" borderId="0" xfId="0" applyFont="1" applyFill="1" applyBorder="1"/>
    <xf numFmtId="0" fontId="1" fillId="0" borderId="0" xfId="0" applyFont="1" applyFill="1" applyBorder="1"/>
    <xf numFmtId="0" fontId="4" fillId="0" borderId="6" xfId="0" applyFont="1" applyBorder="1" applyAlignment="1">
      <alignment horizontal="center" vertical="center"/>
    </xf>
    <xf numFmtId="2" fontId="4" fillId="0" borderId="0" xfId="0" applyNumberFormat="1" applyFont="1" applyBorder="1" applyAlignment="1">
      <alignment horizontal="center" vertical="center"/>
    </xf>
    <xf numFmtId="2" fontId="4" fillId="0" borderId="6" xfId="0" applyNumberFormat="1" applyFont="1" applyBorder="1" applyAlignment="1">
      <alignment horizontal="center" vertical="center"/>
    </xf>
    <xf numFmtId="2" fontId="4" fillId="0" borderId="8" xfId="0" applyNumberFormat="1" applyFont="1" applyBorder="1" applyAlignment="1">
      <alignment horizontal="center" vertical="center"/>
    </xf>
    <xf numFmtId="2" fontId="4" fillId="0" borderId="10" xfId="0" applyNumberFormat="1" applyFont="1" applyBorder="1" applyAlignment="1">
      <alignment horizontal="center" vertical="center"/>
    </xf>
    <xf numFmtId="0" fontId="6" fillId="0" borderId="0" xfId="0" applyFont="1"/>
    <xf numFmtId="0" fontId="5" fillId="0" borderId="4" xfId="0" applyFont="1" applyBorder="1" applyAlignment="1">
      <alignment vertical="top"/>
    </xf>
    <xf numFmtId="0" fontId="7" fillId="0" borderId="0" xfId="0" applyFont="1"/>
    <xf numFmtId="0" fontId="4" fillId="0" borderId="0" xfId="0" applyFont="1" applyBorder="1"/>
    <xf numFmtId="0" fontId="1" fillId="0" borderId="1" xfId="0" applyFont="1" applyFill="1" applyBorder="1" applyAlignment="1">
      <alignment horizontal="center"/>
    </xf>
    <xf numFmtId="2" fontId="1" fillId="0" borderId="1" xfId="0" applyNumberFormat="1" applyFont="1" applyFill="1" applyBorder="1" applyAlignment="1">
      <alignment horizontal="center"/>
    </xf>
    <xf numFmtId="0" fontId="1" fillId="0" borderId="0" xfId="0" applyFont="1" applyBorder="1" applyAlignment="1">
      <alignment horizontal="left" vertical="center"/>
    </xf>
    <xf numFmtId="0" fontId="6" fillId="0" borderId="0" xfId="0" applyFont="1" applyFill="1"/>
    <xf numFmtId="0" fontId="1" fillId="0" borderId="2" xfId="0" applyFont="1" applyFill="1" applyBorder="1"/>
    <xf numFmtId="0" fontId="2" fillId="0" borderId="4" xfId="0" applyFont="1" applyFill="1" applyBorder="1" applyAlignment="1">
      <alignment horizontal="center"/>
    </xf>
    <xf numFmtId="2" fontId="2" fillId="0" borderId="2" xfId="0" applyNumberFormat="1" applyFont="1" applyFill="1" applyBorder="1" applyAlignment="1">
      <alignment horizontal="center" vertical="top"/>
    </xf>
    <xf numFmtId="2" fontId="2" fillId="0" borderId="4" xfId="0" applyNumberFormat="1" applyFont="1" applyFill="1" applyBorder="1" applyAlignment="1">
      <alignment horizontal="center" vertical="top"/>
    </xf>
    <xf numFmtId="0" fontId="2" fillId="0" borderId="6" xfId="0" applyFont="1" applyFill="1" applyBorder="1"/>
    <xf numFmtId="0" fontId="2" fillId="0" borderId="0" xfId="0" applyFont="1" applyFill="1" applyBorder="1" applyAlignment="1">
      <alignment horizontal="center"/>
    </xf>
    <xf numFmtId="2" fontId="2" fillId="0" borderId="6" xfId="0" applyNumberFormat="1" applyFont="1" applyFill="1" applyBorder="1" applyAlignment="1">
      <alignment horizontal="center" vertical="top"/>
    </xf>
    <xf numFmtId="2" fontId="2" fillId="0" borderId="0" xfId="0" applyNumberFormat="1" applyFont="1" applyFill="1" applyBorder="1" applyAlignment="1">
      <alignment horizontal="center" vertical="top"/>
    </xf>
    <xf numFmtId="0" fontId="2" fillId="0" borderId="10" xfId="0" applyFont="1" applyFill="1" applyBorder="1"/>
    <xf numFmtId="0" fontId="2" fillId="0" borderId="8" xfId="0" applyFont="1" applyFill="1" applyBorder="1" applyAlignment="1">
      <alignment horizontal="center"/>
    </xf>
    <xf numFmtId="2" fontId="2" fillId="0" borderId="10" xfId="0" applyNumberFormat="1" applyFont="1" applyFill="1" applyBorder="1" applyAlignment="1">
      <alignment horizontal="center" vertical="top"/>
    </xf>
    <xf numFmtId="2" fontId="2" fillId="0" borderId="8" xfId="0" applyNumberFormat="1" applyFont="1" applyFill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1" fillId="0" borderId="5" xfId="0" applyFont="1" applyFill="1" applyBorder="1"/>
    <xf numFmtId="0" fontId="2" fillId="0" borderId="2" xfId="0" applyNumberFormat="1" applyFont="1" applyFill="1" applyBorder="1" applyAlignment="1">
      <alignment horizontal="center"/>
    </xf>
    <xf numFmtId="0" fontId="2" fillId="0" borderId="15" xfId="0" applyFont="1" applyFill="1" applyBorder="1"/>
    <xf numFmtId="0" fontId="2" fillId="0" borderId="6" xfId="0" applyNumberFormat="1" applyFont="1" applyFill="1" applyBorder="1" applyAlignment="1">
      <alignment horizontal="center"/>
    </xf>
    <xf numFmtId="0" fontId="2" fillId="0" borderId="9" xfId="0" applyFont="1" applyFill="1" applyBorder="1"/>
    <xf numFmtId="0" fontId="2" fillId="0" borderId="5" xfId="0" applyNumberFormat="1" applyFont="1" applyFill="1" applyBorder="1" applyAlignment="1">
      <alignment horizontal="center"/>
    </xf>
    <xf numFmtId="0" fontId="2" fillId="0" borderId="15" xfId="0" applyNumberFormat="1" applyFont="1" applyFill="1" applyBorder="1" applyAlignment="1">
      <alignment horizontal="center"/>
    </xf>
    <xf numFmtId="0" fontId="2" fillId="0" borderId="9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vertical="top"/>
    </xf>
    <xf numFmtId="0" fontId="4" fillId="0" borderId="1" xfId="0" applyFont="1" applyBorder="1" applyAlignment="1">
      <alignment horizontal="center" vertical="top"/>
    </xf>
    <xf numFmtId="2" fontId="4" fillId="0" borderId="1" xfId="0" applyNumberFormat="1" applyFont="1" applyBorder="1" applyAlignment="1">
      <alignment horizontal="center" vertical="top"/>
    </xf>
    <xf numFmtId="0" fontId="7" fillId="0" borderId="0" xfId="0" applyFont="1" applyFill="1"/>
    <xf numFmtId="0" fontId="1" fillId="0" borderId="1" xfId="0" applyFont="1" applyFill="1" applyBorder="1"/>
    <xf numFmtId="0" fontId="2" fillId="0" borderId="1" xfId="0" applyNumberFormat="1" applyFont="1" applyBorder="1" applyAlignment="1">
      <alignment horizontal="center" vertical="top"/>
    </xf>
    <xf numFmtId="2" fontId="2" fillId="0" borderId="1" xfId="0" applyNumberFormat="1" applyFont="1" applyBorder="1" applyAlignment="1">
      <alignment horizontal="center" vertical="top"/>
    </xf>
    <xf numFmtId="1" fontId="1" fillId="0" borderId="1" xfId="0" applyNumberFormat="1" applyFont="1" applyBorder="1" applyAlignment="1">
      <alignment horizontal="center" vertical="top"/>
    </xf>
    <xf numFmtId="2" fontId="2" fillId="0" borderId="0" xfId="0" applyNumberFormat="1" applyFont="1" applyBorder="1"/>
    <xf numFmtId="2" fontId="2" fillId="0" borderId="0" xfId="0" applyNumberFormat="1" applyFont="1" applyBorder="1" applyAlignment="1">
      <alignment horizontal="center"/>
    </xf>
    <xf numFmtId="0" fontId="1" fillId="0" borderId="2" xfId="0" applyFont="1" applyBorder="1"/>
    <xf numFmtId="0" fontId="2" fillId="0" borderId="4" xfId="0" applyNumberFormat="1" applyFont="1" applyBorder="1" applyAlignment="1">
      <alignment horizontal="center"/>
    </xf>
    <xf numFmtId="2" fontId="2" fillId="0" borderId="2" xfId="0" applyNumberFormat="1" applyFont="1" applyBorder="1" applyAlignment="1">
      <alignment horizontal="center"/>
    </xf>
    <xf numFmtId="2" fontId="2" fillId="0" borderId="4" xfId="0" applyNumberFormat="1" applyFont="1" applyBorder="1" applyAlignment="1">
      <alignment horizontal="center"/>
    </xf>
    <xf numFmtId="2" fontId="2" fillId="0" borderId="5" xfId="0" applyNumberFormat="1" applyFont="1" applyFill="1" applyBorder="1" applyAlignment="1">
      <alignment horizontal="center"/>
    </xf>
    <xf numFmtId="0" fontId="2" fillId="0" borderId="6" xfId="0" applyFont="1" applyBorder="1"/>
    <xf numFmtId="0" fontId="2" fillId="0" borderId="0" xfId="0" applyNumberFormat="1" applyFont="1" applyBorder="1" applyAlignment="1">
      <alignment horizontal="center"/>
    </xf>
    <xf numFmtId="2" fontId="2" fillId="0" borderId="6" xfId="0" applyNumberFormat="1" applyFont="1" applyBorder="1" applyAlignment="1">
      <alignment horizontal="center"/>
    </xf>
    <xf numFmtId="2" fontId="2" fillId="0" borderId="15" xfId="0" applyNumberFormat="1" applyFont="1" applyFill="1" applyBorder="1" applyAlignment="1">
      <alignment horizontal="center"/>
    </xf>
    <xf numFmtId="0" fontId="2" fillId="0" borderId="10" xfId="0" applyFont="1" applyBorder="1"/>
    <xf numFmtId="2" fontId="2" fillId="0" borderId="10" xfId="0" applyNumberFormat="1" applyFont="1" applyBorder="1" applyAlignment="1">
      <alignment horizontal="center"/>
    </xf>
    <xf numFmtId="2" fontId="2" fillId="0" borderId="8" xfId="0" applyNumberFormat="1" applyFont="1" applyBorder="1" applyAlignment="1">
      <alignment horizontal="center"/>
    </xf>
    <xf numFmtId="0" fontId="1" fillId="0" borderId="1" xfId="0" applyFont="1" applyBorder="1"/>
    <xf numFmtId="0" fontId="1" fillId="0" borderId="1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1" fillId="0" borderId="3" xfId="0" applyFont="1" applyBorder="1" applyAlignment="1">
      <alignment horizontal="left" vertical="center" shrinkToFit="1"/>
    </xf>
    <xf numFmtId="0" fontId="2" fillId="0" borderId="6" xfId="0" applyNumberFormat="1" applyFont="1" applyBorder="1" applyAlignment="1">
      <alignment horizontal="center"/>
    </xf>
    <xf numFmtId="0" fontId="5" fillId="0" borderId="5" xfId="0" applyFont="1" applyBorder="1" applyAlignment="1">
      <alignment horizontal="left" vertical="top"/>
    </xf>
    <xf numFmtId="0" fontId="4" fillId="0" borderId="15" xfId="0" applyFont="1" applyBorder="1" applyAlignment="1">
      <alignment horizontal="left" vertical="top"/>
    </xf>
    <xf numFmtId="0" fontId="4" fillId="0" borderId="0" xfId="0" applyFont="1" applyBorder="1" applyAlignment="1">
      <alignment horizontal="center" vertical="top"/>
    </xf>
    <xf numFmtId="2" fontId="4" fillId="0" borderId="11" xfId="0" applyNumberFormat="1" applyFont="1" applyBorder="1" applyAlignment="1">
      <alignment horizontal="center" vertical="top"/>
    </xf>
    <xf numFmtId="0" fontId="4" fillId="0" borderId="9" xfId="0" applyFont="1" applyBorder="1" applyAlignment="1">
      <alignment horizontal="left" vertical="top"/>
    </xf>
    <xf numFmtId="0" fontId="4" fillId="0" borderId="8" xfId="0" applyFont="1" applyBorder="1" applyAlignment="1">
      <alignment horizontal="center" vertical="top"/>
    </xf>
    <xf numFmtId="2" fontId="4" fillId="0" borderId="7" xfId="0" applyNumberFormat="1" applyFont="1" applyBorder="1" applyAlignment="1">
      <alignment horizontal="center" vertical="top"/>
    </xf>
    <xf numFmtId="0" fontId="2" fillId="0" borderId="13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 shrinkToFit="1"/>
    </xf>
    <xf numFmtId="0" fontId="2" fillId="0" borderId="0" xfId="0" applyNumberFormat="1" applyFont="1" applyFill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2" fillId="0" borderId="4" xfId="0" applyNumberFormat="1" applyFont="1" applyBorder="1" applyAlignment="1">
      <alignment horizontal="center" vertical="top"/>
    </xf>
    <xf numFmtId="2" fontId="2" fillId="0" borderId="2" xfId="0" applyNumberFormat="1" applyFont="1" applyBorder="1" applyAlignment="1">
      <alignment horizontal="center" vertical="top"/>
    </xf>
    <xf numFmtId="2" fontId="2" fillId="0" borderId="4" xfId="0" applyNumberFormat="1" applyFont="1" applyBorder="1" applyAlignment="1">
      <alignment horizontal="center" vertical="top"/>
    </xf>
    <xf numFmtId="0" fontId="2" fillId="0" borderId="0" xfId="0" applyNumberFormat="1" applyFont="1" applyBorder="1" applyAlignment="1">
      <alignment horizontal="center" vertical="top"/>
    </xf>
    <xf numFmtId="2" fontId="2" fillId="0" borderId="6" xfId="0" applyNumberFormat="1" applyFont="1" applyBorder="1" applyAlignment="1">
      <alignment horizontal="center" vertical="top"/>
    </xf>
    <xf numFmtId="2" fontId="2" fillId="0" borderId="0" xfId="0" applyNumberFormat="1" applyFont="1" applyBorder="1" applyAlignment="1">
      <alignment horizontal="center" vertical="top"/>
    </xf>
    <xf numFmtId="0" fontId="2" fillId="0" borderId="8" xfId="0" applyNumberFormat="1" applyFont="1" applyBorder="1" applyAlignment="1">
      <alignment horizontal="center" vertical="top"/>
    </xf>
    <xf numFmtId="2" fontId="2" fillId="0" borderId="10" xfId="0" applyNumberFormat="1" applyFont="1" applyBorder="1" applyAlignment="1">
      <alignment horizontal="center" vertical="top"/>
    </xf>
    <xf numFmtId="2" fontId="2" fillId="0" borderId="8" xfId="0" applyNumberFormat="1" applyFont="1" applyBorder="1" applyAlignment="1">
      <alignment horizontal="center" vertical="top"/>
    </xf>
    <xf numFmtId="0" fontId="7" fillId="0" borderId="0" xfId="0" applyFont="1" applyBorder="1"/>
    <xf numFmtId="0" fontId="2" fillId="0" borderId="2" xfId="0" applyNumberFormat="1" applyFont="1" applyBorder="1" applyAlignment="1">
      <alignment horizontal="center" vertical="top"/>
    </xf>
    <xf numFmtId="0" fontId="2" fillId="0" borderId="6" xfId="0" applyNumberFormat="1" applyFont="1" applyBorder="1" applyAlignment="1">
      <alignment horizontal="center" vertical="top"/>
    </xf>
    <xf numFmtId="2" fontId="2" fillId="0" borderId="6" xfId="0" applyNumberFormat="1" applyFont="1" applyBorder="1" applyAlignment="1">
      <alignment vertical="top"/>
    </xf>
    <xf numFmtId="0" fontId="2" fillId="0" borderId="10" xfId="0" applyNumberFormat="1" applyFont="1" applyBorder="1" applyAlignment="1">
      <alignment horizontal="center" vertical="top"/>
    </xf>
    <xf numFmtId="0" fontId="2" fillId="0" borderId="5" xfId="0" applyNumberFormat="1" applyFont="1" applyFill="1" applyBorder="1" applyAlignment="1">
      <alignment horizontal="center" vertical="top"/>
    </xf>
    <xf numFmtId="0" fontId="2" fillId="0" borderId="15" xfId="0" applyNumberFormat="1" applyFont="1" applyBorder="1" applyAlignment="1">
      <alignment horizontal="center" vertical="top"/>
    </xf>
    <xf numFmtId="0" fontId="2" fillId="0" borderId="9" xfId="0" applyNumberFormat="1" applyFont="1" applyBorder="1" applyAlignment="1">
      <alignment horizontal="center" vertical="top"/>
    </xf>
    <xf numFmtId="0" fontId="2" fillId="0" borderId="4" xfId="0" applyNumberFormat="1" applyFont="1" applyFill="1" applyBorder="1" applyAlignment="1">
      <alignment horizontal="center" vertical="top"/>
    </xf>
    <xf numFmtId="0" fontId="2" fillId="0" borderId="0" xfId="0" applyNumberFormat="1" applyFont="1" applyFill="1" applyBorder="1" applyAlignment="1">
      <alignment vertical="top"/>
    </xf>
    <xf numFmtId="2" fontId="2" fillId="0" borderId="6" xfId="0" applyNumberFormat="1" applyFont="1" applyFill="1" applyBorder="1" applyAlignment="1">
      <alignment vertical="top"/>
    </xf>
    <xf numFmtId="2" fontId="2" fillId="0" borderId="0" xfId="0" applyNumberFormat="1" applyFont="1" applyFill="1" applyBorder="1" applyAlignment="1">
      <alignment vertical="top"/>
    </xf>
    <xf numFmtId="0" fontId="5" fillId="0" borderId="2" xfId="0" applyFont="1" applyBorder="1" applyAlignment="1">
      <alignment vertical="top" wrapText="1"/>
    </xf>
    <xf numFmtId="0" fontId="4" fillId="0" borderId="4" xfId="0" applyFont="1" applyBorder="1" applyAlignment="1">
      <alignment horizontal="center" vertical="top"/>
    </xf>
    <xf numFmtId="0" fontId="4" fillId="0" borderId="6" xfId="0" applyFont="1" applyBorder="1"/>
    <xf numFmtId="0" fontId="4" fillId="0" borderId="10" xfId="0" applyFont="1" applyBorder="1"/>
    <xf numFmtId="0" fontId="1" fillId="0" borderId="0" xfId="0" applyFont="1" applyFill="1" applyBorder="1" applyAlignment="1">
      <alignment horizontal="left" vertical="top"/>
    </xf>
    <xf numFmtId="1" fontId="1" fillId="0" borderId="0" xfId="0" applyNumberFormat="1" applyFont="1" applyBorder="1" applyAlignment="1">
      <alignment horizontal="center" vertical="top"/>
    </xf>
    <xf numFmtId="2" fontId="1" fillId="0" borderId="0" xfId="0" applyNumberFormat="1" applyFont="1" applyBorder="1" applyAlignment="1">
      <alignment horizontal="center" vertical="top"/>
    </xf>
    <xf numFmtId="0" fontId="1" fillId="0" borderId="3" xfId="0" applyFont="1" applyBorder="1"/>
    <xf numFmtId="0" fontId="2" fillId="0" borderId="11" xfId="0" applyNumberFormat="1" applyFont="1" applyBorder="1" applyAlignment="1">
      <alignment horizontal="center"/>
    </xf>
    <xf numFmtId="0" fontId="2" fillId="0" borderId="7" xfId="0" applyNumberFormat="1" applyFont="1" applyBorder="1" applyAlignment="1">
      <alignment horizontal="center"/>
    </xf>
    <xf numFmtId="2" fontId="2" fillId="0" borderId="9" xfId="0" applyNumberFormat="1" applyFont="1" applyFill="1" applyBorder="1" applyAlignment="1">
      <alignment horizontal="center"/>
    </xf>
    <xf numFmtId="0" fontId="1" fillId="0" borderId="6" xfId="0" applyFont="1" applyBorder="1" applyAlignment="1">
      <alignment horizontal="left" vertical="center" shrinkToFit="1"/>
    </xf>
    <xf numFmtId="2" fontId="2" fillId="0" borderId="6" xfId="0" applyNumberFormat="1" applyFont="1" applyFill="1" applyBorder="1" applyAlignment="1">
      <alignment horizontal="center"/>
    </xf>
    <xf numFmtId="0" fontId="2" fillId="0" borderId="6" xfId="0" applyFont="1" applyBorder="1" applyAlignment="1">
      <alignment horizontal="left" vertical="center" shrinkToFit="1"/>
    </xf>
    <xf numFmtId="2" fontId="2" fillId="0" borderId="10" xfId="0" applyNumberFormat="1" applyFont="1" applyFill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2" fontId="2" fillId="0" borderId="2" xfId="0" applyNumberFormat="1" applyFont="1" applyFill="1" applyBorder="1" applyAlignment="1">
      <alignment horizontal="center"/>
    </xf>
    <xf numFmtId="2" fontId="2" fillId="0" borderId="6" xfId="0" applyNumberFormat="1" applyFont="1" applyFill="1" applyBorder="1"/>
    <xf numFmtId="2" fontId="2" fillId="0" borderId="8" xfId="0" applyNumberFormat="1" applyFont="1" applyFill="1" applyBorder="1"/>
    <xf numFmtId="2" fontId="2" fillId="0" borderId="10" xfId="0" applyNumberFormat="1" applyFont="1" applyFill="1" applyBorder="1"/>
    <xf numFmtId="0" fontId="2" fillId="0" borderId="5" xfId="0" applyNumberFormat="1" applyFont="1" applyBorder="1" applyAlignment="1">
      <alignment horizontal="center"/>
    </xf>
    <xf numFmtId="0" fontId="2" fillId="0" borderId="15" xfId="0" applyNumberFormat="1" applyFont="1" applyBorder="1"/>
    <xf numFmtId="2" fontId="2" fillId="0" borderId="6" xfId="0" applyNumberFormat="1" applyFont="1" applyBorder="1"/>
    <xf numFmtId="2" fontId="2" fillId="0" borderId="8" xfId="0" applyNumberFormat="1" applyFont="1" applyBorder="1"/>
    <xf numFmtId="2" fontId="2" fillId="0" borderId="10" xfId="0" applyNumberFormat="1" applyFont="1" applyBorder="1"/>
    <xf numFmtId="0" fontId="2" fillId="0" borderId="4" xfId="0" applyNumberFormat="1" applyFont="1" applyFill="1" applyBorder="1" applyAlignment="1">
      <alignment horizontal="center"/>
    </xf>
    <xf numFmtId="2" fontId="2" fillId="0" borderId="4" xfId="0" applyNumberFormat="1" applyFont="1" applyFill="1" applyBorder="1" applyAlignment="1">
      <alignment horizontal="center"/>
    </xf>
    <xf numFmtId="0" fontId="2" fillId="0" borderId="0" xfId="0" applyNumberFormat="1" applyFont="1" applyFill="1" applyBorder="1"/>
    <xf numFmtId="0" fontId="2" fillId="0" borderId="1" xfId="0" applyFont="1" applyBorder="1"/>
    <xf numFmtId="0" fontId="5" fillId="0" borderId="2" xfId="0" applyFont="1" applyBorder="1"/>
    <xf numFmtId="2" fontId="4" fillId="0" borderId="5" xfId="0" applyNumberFormat="1" applyFont="1" applyBorder="1" applyAlignment="1">
      <alignment horizontal="center" vertical="center"/>
    </xf>
    <xf numFmtId="0" fontId="1" fillId="0" borderId="8" xfId="0" applyFont="1" applyFill="1" applyBorder="1" applyAlignment="1">
      <alignment horizontal="center"/>
    </xf>
    <xf numFmtId="2" fontId="1" fillId="0" borderId="8" xfId="0" applyNumberFormat="1" applyFont="1" applyFill="1" applyBorder="1" applyAlignment="1">
      <alignment horizontal="center"/>
    </xf>
    <xf numFmtId="0" fontId="2" fillId="0" borderId="0" xfId="0" applyNumberFormat="1" applyFont="1" applyBorder="1"/>
    <xf numFmtId="0" fontId="1" fillId="0" borderId="6" xfId="0" applyFont="1" applyFill="1" applyBorder="1"/>
    <xf numFmtId="0" fontId="2" fillId="0" borderId="6" xfId="0" applyNumberFormat="1" applyFont="1" applyBorder="1"/>
    <xf numFmtId="1" fontId="2" fillId="0" borderId="4" xfId="0" applyNumberFormat="1" applyFont="1" applyBorder="1" applyAlignment="1">
      <alignment horizontal="center"/>
    </xf>
    <xf numFmtId="2" fontId="4" fillId="0" borderId="14" xfId="0" applyNumberFormat="1" applyFont="1" applyBorder="1" applyAlignment="1">
      <alignment horizontal="center" vertical="top"/>
    </xf>
    <xf numFmtId="0" fontId="4" fillId="0" borderId="0" xfId="0" applyFont="1" applyBorder="1" applyAlignment="1">
      <alignment horizontal="center" vertical="center"/>
    </xf>
    <xf numFmtId="2" fontId="4" fillId="0" borderId="15" xfId="0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2" fontId="4" fillId="0" borderId="9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2" fontId="1" fillId="0" borderId="0" xfId="0" applyNumberFormat="1" applyFont="1" applyBorder="1" applyAlignment="1">
      <alignment horizontal="center"/>
    </xf>
    <xf numFmtId="0" fontId="2" fillId="0" borderId="2" xfId="0" applyNumberFormat="1" applyFont="1" applyBorder="1" applyAlignment="1">
      <alignment horizontal="center"/>
    </xf>
    <xf numFmtId="0" fontId="2" fillId="0" borderId="10" xfId="0" applyNumberFormat="1" applyFont="1" applyBorder="1" applyAlignment="1">
      <alignment horizontal="center"/>
    </xf>
    <xf numFmtId="0" fontId="2" fillId="0" borderId="0" xfId="0" applyNumberFormat="1" applyFont="1" applyFill="1" applyBorder="1" applyAlignment="1">
      <alignment horizontal="center" vertical="top"/>
    </xf>
    <xf numFmtId="0" fontId="2" fillId="0" borderId="8" xfId="0" applyNumberFormat="1" applyFont="1" applyFill="1" applyBorder="1" applyAlignment="1">
      <alignment horizontal="center" vertical="top"/>
    </xf>
    <xf numFmtId="0" fontId="1" fillId="0" borderId="11" xfId="0" applyFont="1" applyFill="1" applyBorder="1"/>
    <xf numFmtId="0" fontId="2" fillId="0" borderId="2" xfId="0" applyNumberFormat="1" applyFont="1" applyFill="1" applyBorder="1" applyAlignment="1">
      <alignment horizontal="center" vertical="top"/>
    </xf>
    <xf numFmtId="0" fontId="2" fillId="0" borderId="11" xfId="0" applyFont="1" applyFill="1" applyBorder="1"/>
    <xf numFmtId="0" fontId="2" fillId="0" borderId="6" xfId="0" applyNumberFormat="1" applyFont="1" applyFill="1" applyBorder="1" applyAlignment="1">
      <alignment horizontal="center" vertical="top"/>
    </xf>
    <xf numFmtId="0" fontId="2" fillId="0" borderId="7" xfId="0" applyFont="1" applyFill="1" applyBorder="1"/>
    <xf numFmtId="1" fontId="2" fillId="0" borderId="4" xfId="0" applyNumberFormat="1" applyFont="1" applyFill="1" applyBorder="1" applyAlignment="1">
      <alignment horizontal="center" vertical="top"/>
    </xf>
    <xf numFmtId="1" fontId="2" fillId="0" borderId="0" xfId="0" applyNumberFormat="1" applyFont="1" applyFill="1" applyBorder="1" applyAlignment="1">
      <alignment horizontal="center" vertical="top"/>
    </xf>
    <xf numFmtId="1" fontId="2" fillId="0" borderId="8" xfId="0" applyNumberFormat="1" applyFont="1" applyFill="1" applyBorder="1" applyAlignment="1">
      <alignment horizontal="center" vertical="top"/>
    </xf>
    <xf numFmtId="0" fontId="5" fillId="0" borderId="6" xfId="0" applyFont="1" applyFill="1" applyBorder="1" applyAlignment="1">
      <alignment vertical="top"/>
    </xf>
    <xf numFmtId="0" fontId="1" fillId="0" borderId="1" xfId="0" applyNumberFormat="1" applyFont="1" applyBorder="1" applyAlignment="1">
      <alignment horizontal="center" vertical="top"/>
    </xf>
    <xf numFmtId="0" fontId="2" fillId="0" borderId="0" xfId="0" applyNumberFormat="1" applyFont="1" applyFill="1" applyBorder="1" applyAlignment="1">
      <alignment horizontal="center" vertical="center"/>
    </xf>
    <xf numFmtId="2" fontId="2" fillId="0" borderId="6" xfId="0" applyNumberFormat="1" applyFont="1" applyFill="1" applyBorder="1" applyAlignment="1">
      <alignment horizontal="center" vertical="center"/>
    </xf>
    <xf numFmtId="2" fontId="2" fillId="0" borderId="0" xfId="0" applyNumberFormat="1" applyFont="1" applyFill="1" applyBorder="1" applyAlignment="1">
      <alignment horizontal="center" vertical="center"/>
    </xf>
    <xf numFmtId="0" fontId="2" fillId="0" borderId="8" xfId="0" applyNumberFormat="1" applyFont="1" applyFill="1" applyBorder="1" applyAlignment="1">
      <alignment horizontal="center" vertical="center"/>
    </xf>
    <xf numFmtId="2" fontId="2" fillId="0" borderId="10" xfId="0" applyNumberFormat="1" applyFont="1" applyFill="1" applyBorder="1" applyAlignment="1">
      <alignment horizontal="center" vertical="center"/>
    </xf>
    <xf numFmtId="2" fontId="2" fillId="0" borderId="8" xfId="0" applyNumberFormat="1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left" vertical="center" shrinkToFit="1"/>
    </xf>
    <xf numFmtId="0" fontId="1" fillId="0" borderId="1" xfId="0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0" fontId="2" fillId="0" borderId="10" xfId="0" applyNumberFormat="1" applyFont="1" applyBorder="1"/>
    <xf numFmtId="1" fontId="2" fillId="0" borderId="4" xfId="0" applyNumberFormat="1" applyFont="1" applyFill="1" applyBorder="1" applyAlignment="1">
      <alignment horizontal="center"/>
    </xf>
    <xf numFmtId="0" fontId="1" fillId="0" borderId="0" xfId="0" applyNumberFormat="1" applyFont="1" applyBorder="1" applyAlignment="1">
      <alignment horizontal="center" vertical="top"/>
    </xf>
    <xf numFmtId="2" fontId="2" fillId="0" borderId="5" xfId="0" applyNumberFormat="1" applyFont="1" applyFill="1" applyBorder="1" applyAlignment="1">
      <alignment horizontal="center" vertical="top"/>
    </xf>
    <xf numFmtId="2" fontId="2" fillId="0" borderId="15" xfId="0" applyNumberFormat="1" applyFont="1" applyFill="1" applyBorder="1" applyAlignment="1">
      <alignment horizontal="center" vertical="top"/>
    </xf>
    <xf numFmtId="2" fontId="2" fillId="0" borderId="9" xfId="0" applyNumberFormat="1" applyFont="1" applyFill="1" applyBorder="1" applyAlignment="1">
      <alignment horizontal="center" vertical="top"/>
    </xf>
    <xf numFmtId="0" fontId="2" fillId="0" borderId="13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top"/>
    </xf>
    <xf numFmtId="1" fontId="2" fillId="0" borderId="4" xfId="0" applyNumberFormat="1" applyFont="1" applyBorder="1" applyAlignment="1">
      <alignment horizontal="center" vertical="top"/>
    </xf>
    <xf numFmtId="0" fontId="2" fillId="0" borderId="2" xfId="0" applyNumberFormat="1" applyFont="1" applyBorder="1" applyAlignment="1">
      <alignment horizontal="center" vertical="center"/>
    </xf>
    <xf numFmtId="0" fontId="4" fillId="0" borderId="11" xfId="0" applyFont="1" applyBorder="1" applyAlignment="1">
      <alignment horizontal="left" vertical="top"/>
    </xf>
    <xf numFmtId="0" fontId="2" fillId="0" borderId="6" xfId="0" applyNumberFormat="1" applyFont="1" applyBorder="1" applyAlignment="1">
      <alignment horizontal="center" vertical="center"/>
    </xf>
    <xf numFmtId="2" fontId="2" fillId="0" borderId="0" xfId="0" applyNumberFormat="1" applyFont="1" applyBorder="1" applyAlignment="1">
      <alignment horizontal="center" vertical="center"/>
    </xf>
    <xf numFmtId="2" fontId="2" fillId="0" borderId="6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left" vertical="top"/>
    </xf>
    <xf numFmtId="0" fontId="2" fillId="0" borderId="15" xfId="0" applyNumberFormat="1" applyFont="1" applyBorder="1" applyAlignment="1">
      <alignment horizontal="center" vertical="center"/>
    </xf>
    <xf numFmtId="0" fontId="1" fillId="0" borderId="5" xfId="0" applyFont="1" applyBorder="1"/>
    <xf numFmtId="0" fontId="2" fillId="0" borderId="15" xfId="0" applyFont="1" applyBorder="1"/>
    <xf numFmtId="0" fontId="2" fillId="0" borderId="9" xfId="0" applyFont="1" applyBorder="1"/>
    <xf numFmtId="0" fontId="1" fillId="0" borderId="4" xfId="0" applyFont="1" applyFill="1" applyBorder="1"/>
    <xf numFmtId="0" fontId="2" fillId="0" borderId="5" xfId="0" applyNumberFormat="1" applyFont="1" applyBorder="1" applyAlignment="1">
      <alignment horizontal="center" vertical="top"/>
    </xf>
    <xf numFmtId="2" fontId="2" fillId="0" borderId="1" xfId="0" applyNumberFormat="1" applyFont="1" applyFill="1" applyBorder="1" applyAlignment="1">
      <alignment horizontal="center"/>
    </xf>
    <xf numFmtId="0" fontId="4" fillId="0" borderId="7" xfId="0" applyFont="1" applyBorder="1" applyAlignment="1">
      <alignment horizontal="left" vertical="top"/>
    </xf>
    <xf numFmtId="0" fontId="1" fillId="0" borderId="0" xfId="0" applyFont="1" applyBorder="1" applyAlignment="1">
      <alignment horizontal="center" vertical="center"/>
    </xf>
    <xf numFmtId="2" fontId="1" fillId="0" borderId="0" xfId="0" applyNumberFormat="1" applyFont="1" applyBorder="1" applyAlignment="1">
      <alignment horizontal="center" vertical="center"/>
    </xf>
    <xf numFmtId="2" fontId="2" fillId="0" borderId="2" xfId="0" applyNumberFormat="1" applyFont="1" applyBorder="1" applyAlignment="1">
      <alignment horizontal="center" vertical="center"/>
    </xf>
    <xf numFmtId="2" fontId="2" fillId="0" borderId="2" xfId="0" applyNumberFormat="1" applyFont="1" applyFill="1" applyBorder="1" applyAlignment="1">
      <alignment horizontal="center" vertical="center"/>
    </xf>
    <xf numFmtId="2" fontId="2" fillId="0" borderId="8" xfId="0" applyNumberFormat="1" applyFont="1" applyBorder="1" applyAlignment="1">
      <alignment horizontal="center" vertical="center"/>
    </xf>
    <xf numFmtId="2" fontId="2" fillId="0" borderId="10" xfId="0" applyNumberFormat="1" applyFont="1" applyBorder="1" applyAlignment="1">
      <alignment horizontal="center" vertical="center"/>
    </xf>
    <xf numFmtId="0" fontId="2" fillId="0" borderId="5" xfId="0" applyNumberFormat="1" applyFont="1" applyFill="1" applyBorder="1" applyAlignment="1">
      <alignment horizontal="center" vertical="center"/>
    </xf>
    <xf numFmtId="2" fontId="2" fillId="0" borderId="4" xfId="0" applyNumberFormat="1" applyFont="1" applyFill="1" applyBorder="1" applyAlignment="1">
      <alignment horizontal="center" vertical="center"/>
    </xf>
    <xf numFmtId="0" fontId="2" fillId="0" borderId="9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/>
    </xf>
    <xf numFmtId="2" fontId="4" fillId="0" borderId="5" xfId="0" applyNumberFormat="1" applyFont="1" applyBorder="1" applyAlignment="1">
      <alignment horizontal="center" vertical="top"/>
    </xf>
    <xf numFmtId="2" fontId="4" fillId="0" borderId="15" xfId="0" applyNumberFormat="1" applyFont="1" applyBorder="1" applyAlignment="1">
      <alignment horizontal="center" vertical="top"/>
    </xf>
    <xf numFmtId="0" fontId="4" fillId="0" borderId="6" xfId="0" applyFont="1" applyBorder="1" applyAlignment="1">
      <alignment vertical="top" wrapText="1"/>
    </xf>
    <xf numFmtId="0" fontId="4" fillId="0" borderId="14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top"/>
    </xf>
    <xf numFmtId="2" fontId="1" fillId="0" borderId="0" xfId="0" applyNumberFormat="1" applyFont="1" applyFill="1" applyBorder="1" applyAlignment="1">
      <alignment horizontal="center" vertical="top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3" xfId="0" applyFont="1" applyBorder="1" applyAlignment="1">
      <alignment vertical="top" wrapText="1"/>
    </xf>
    <xf numFmtId="0" fontId="1" fillId="0" borderId="0" xfId="0" applyFont="1" applyBorder="1" applyAlignment="1">
      <alignment horizontal="left" vertical="top" wrapText="1"/>
    </xf>
    <xf numFmtId="0" fontId="5" fillId="0" borderId="5" xfId="0" applyFont="1" applyBorder="1"/>
    <xf numFmtId="0" fontId="4" fillId="0" borderId="15" xfId="0" applyFont="1" applyBorder="1"/>
    <xf numFmtId="0" fontId="1" fillId="0" borderId="0" xfId="0" applyFont="1" applyBorder="1" applyAlignment="1">
      <alignment horizontal="left" vertical="top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0" fontId="2" fillId="0" borderId="1" xfId="0" applyFont="1" applyFill="1" applyBorder="1" applyAlignment="1">
      <alignment horizontal="center" vertical="top"/>
    </xf>
    <xf numFmtId="0" fontId="2" fillId="0" borderId="0" xfId="0" applyFont="1" applyBorder="1" applyAlignment="1">
      <alignment horizontal="left" vertical="center"/>
    </xf>
    <xf numFmtId="2" fontId="1" fillId="0" borderId="0" xfId="0" applyNumberFormat="1" applyFont="1" applyFill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2" fontId="1" fillId="0" borderId="0" xfId="0" applyNumberFormat="1" applyFont="1" applyBorder="1"/>
    <xf numFmtId="0" fontId="9" fillId="0" borderId="3" xfId="0" applyFont="1" applyBorder="1" applyAlignment="1">
      <alignment horizontal="left" vertical="top"/>
    </xf>
    <xf numFmtId="0" fontId="8" fillId="0" borderId="11" xfId="0" applyFont="1" applyBorder="1" applyAlignment="1">
      <alignment horizontal="left" vertical="top"/>
    </xf>
    <xf numFmtId="0" fontId="10" fillId="0" borderId="11" xfId="0" applyFont="1" applyBorder="1" applyAlignment="1">
      <alignment horizontal="center" vertical="top"/>
    </xf>
    <xf numFmtId="2" fontId="8" fillId="0" borderId="6" xfId="0" applyNumberFormat="1" applyFont="1" applyBorder="1" applyAlignment="1">
      <alignment horizontal="center" vertical="top"/>
    </xf>
    <xf numFmtId="2" fontId="8" fillId="0" borderId="0" xfId="0" applyNumberFormat="1" applyFont="1" applyBorder="1" applyAlignment="1">
      <alignment horizontal="center" vertical="top"/>
    </xf>
    <xf numFmtId="0" fontId="8" fillId="0" borderId="7" xfId="0" applyFont="1" applyBorder="1" applyAlignment="1">
      <alignment horizontal="left" vertical="top"/>
    </xf>
    <xf numFmtId="2" fontId="8" fillId="0" borderId="10" xfId="0" applyNumberFormat="1" applyFont="1" applyBorder="1" applyAlignment="1">
      <alignment horizontal="center" vertical="top"/>
    </xf>
    <xf numFmtId="2" fontId="8" fillId="0" borderId="8" xfId="0" applyNumberFormat="1" applyFont="1" applyBorder="1" applyAlignment="1">
      <alignment horizontal="center" vertical="top"/>
    </xf>
    <xf numFmtId="0" fontId="8" fillId="0" borderId="0" xfId="0" applyFont="1" applyBorder="1" applyAlignment="1">
      <alignment horizontal="center" vertical="top"/>
    </xf>
    <xf numFmtId="0" fontId="1" fillId="0" borderId="3" xfId="0" applyFont="1" applyBorder="1" applyAlignment="1">
      <alignment horizontal="left" vertical="top" shrinkToFit="1"/>
    </xf>
    <xf numFmtId="0" fontId="1" fillId="0" borderId="1" xfId="0" applyFont="1" applyFill="1" applyBorder="1" applyAlignment="1">
      <alignment vertical="top"/>
    </xf>
    <xf numFmtId="0" fontId="1" fillId="0" borderId="5" xfId="0" applyFont="1" applyFill="1" applyBorder="1" applyAlignment="1">
      <alignment vertical="top"/>
    </xf>
    <xf numFmtId="0" fontId="2" fillId="0" borderId="15" xfId="0" applyFont="1" applyFill="1" applyBorder="1" applyAlignment="1">
      <alignment vertical="top"/>
    </xf>
    <xf numFmtId="0" fontId="2" fillId="0" borderId="10" xfId="0" applyFont="1" applyFill="1" applyBorder="1" applyAlignment="1">
      <alignment vertical="top"/>
    </xf>
    <xf numFmtId="0" fontId="2" fillId="0" borderId="6" xfId="0" applyFont="1" applyFill="1" applyBorder="1" applyAlignment="1">
      <alignment vertical="top"/>
    </xf>
    <xf numFmtId="0" fontId="6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8" fillId="0" borderId="7" xfId="0" applyFont="1" applyBorder="1" applyAlignment="1">
      <alignment horizontal="center" vertical="top"/>
    </xf>
    <xf numFmtId="0" fontId="1" fillId="0" borderId="0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top"/>
    </xf>
    <xf numFmtId="0" fontId="1" fillId="0" borderId="0" xfId="0" applyNumberFormat="1" applyFont="1" applyBorder="1" applyAlignment="1">
      <alignment horizontal="center"/>
    </xf>
    <xf numFmtId="0" fontId="1" fillId="0" borderId="14" xfId="0" applyNumberFormat="1" applyFont="1" applyBorder="1" applyAlignment="1">
      <alignment horizontal="center" vertical="top"/>
    </xf>
    <xf numFmtId="0" fontId="11" fillId="0" borderId="0" xfId="0" applyFont="1" applyBorder="1"/>
    <xf numFmtId="0" fontId="11" fillId="0" borderId="13" xfId="0" applyFont="1" applyBorder="1"/>
    <xf numFmtId="0" fontId="11" fillId="0" borderId="14" xfId="0" applyFont="1" applyBorder="1"/>
    <xf numFmtId="0" fontId="11" fillId="0" borderId="1" xfId="0" applyNumberFormat="1" applyFont="1" applyBorder="1" applyAlignment="1">
      <alignment horizontal="center"/>
    </xf>
    <xf numFmtId="2" fontId="11" fillId="0" borderId="1" xfId="0" applyNumberFormat="1" applyFont="1" applyBorder="1" applyAlignment="1">
      <alignment horizontal="center"/>
    </xf>
    <xf numFmtId="0" fontId="0" fillId="0" borderId="0" xfId="0" applyBorder="1"/>
    <xf numFmtId="0" fontId="2" fillId="0" borderId="1" xfId="0" applyFont="1" applyBorder="1" applyAlignment="1">
      <alignment horizontal="center" vertical="top"/>
    </xf>
    <xf numFmtId="0" fontId="2" fillId="0" borderId="10" xfId="0" applyNumberFormat="1" applyFont="1" applyFill="1" applyBorder="1" applyAlignment="1">
      <alignment horizontal="center" vertical="center"/>
    </xf>
    <xf numFmtId="2" fontId="2" fillId="0" borderId="15" xfId="0" applyNumberFormat="1" applyFont="1" applyFill="1" applyBorder="1" applyAlignment="1">
      <alignment horizontal="center" vertical="center"/>
    </xf>
    <xf numFmtId="2" fontId="2" fillId="0" borderId="9" xfId="0" applyNumberFormat="1" applyFont="1" applyFill="1" applyBorder="1" applyAlignment="1">
      <alignment horizontal="center" vertical="center"/>
    </xf>
    <xf numFmtId="0" fontId="7" fillId="0" borderId="4" xfId="0" applyFont="1" applyBorder="1"/>
    <xf numFmtId="0" fontId="0" fillId="0" borderId="4" xfId="0" applyBorder="1"/>
    <xf numFmtId="0" fontId="2" fillId="0" borderId="6" xfId="0" applyNumberFormat="1" applyFont="1" applyFill="1" applyBorder="1" applyAlignment="1">
      <alignment horizontal="center" vertical="center"/>
    </xf>
    <xf numFmtId="0" fontId="12" fillId="0" borderId="2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2" xfId="0" applyFont="1" applyFill="1" applyBorder="1" applyAlignment="1">
      <alignment horizontal="center"/>
    </xf>
    <xf numFmtId="0" fontId="12" fillId="0" borderId="10" xfId="0" applyNumberFormat="1" applyFont="1" applyFill="1" applyBorder="1" applyAlignment="1">
      <alignment horizontal="center"/>
    </xf>
    <xf numFmtId="2" fontId="12" fillId="0" borderId="8" xfId="0" applyNumberFormat="1" applyFont="1" applyFill="1" applyBorder="1" applyAlignment="1">
      <alignment horizontal="center"/>
    </xf>
    <xf numFmtId="2" fontId="12" fillId="0" borderId="10" xfId="0" applyNumberFormat="1" applyFont="1" applyFill="1" applyBorder="1" applyAlignment="1">
      <alignment horizontal="center"/>
    </xf>
    <xf numFmtId="2" fontId="12" fillId="0" borderId="2" xfId="0" applyNumberFormat="1" applyFont="1" applyFill="1" applyBorder="1" applyAlignment="1">
      <alignment horizontal="center"/>
    </xf>
    <xf numFmtId="2" fontId="12" fillId="0" borderId="4" xfId="0" applyNumberFormat="1" applyFont="1" applyFill="1" applyBorder="1" applyAlignment="1">
      <alignment horizontal="center"/>
    </xf>
    <xf numFmtId="0" fontId="12" fillId="0" borderId="1" xfId="0" applyNumberFormat="1" applyFont="1" applyFill="1" applyBorder="1" applyAlignment="1">
      <alignment horizontal="center"/>
    </xf>
    <xf numFmtId="2" fontId="12" fillId="0" borderId="1" xfId="0" applyNumberFormat="1" applyFont="1" applyFill="1" applyBorder="1" applyAlignment="1">
      <alignment horizontal="center"/>
    </xf>
    <xf numFmtId="0" fontId="12" fillId="0" borderId="2" xfId="0" applyNumberFormat="1" applyFont="1" applyBorder="1" applyAlignment="1">
      <alignment horizontal="center"/>
    </xf>
    <xf numFmtId="0" fontId="12" fillId="0" borderId="4" xfId="0" applyNumberFormat="1" applyFont="1" applyFill="1" applyBorder="1" applyAlignment="1">
      <alignment horizontal="center"/>
    </xf>
    <xf numFmtId="0" fontId="5" fillId="0" borderId="5" xfId="0" applyFont="1" applyFill="1" applyBorder="1" applyAlignment="1">
      <alignment horizontal="left" vertical="top"/>
    </xf>
    <xf numFmtId="2" fontId="4" fillId="0" borderId="2" xfId="0" applyNumberFormat="1" applyFont="1" applyFill="1" applyBorder="1" applyAlignment="1">
      <alignment horizontal="center" vertical="top"/>
    </xf>
    <xf numFmtId="2" fontId="4" fillId="0" borderId="5" xfId="0" applyNumberFormat="1" applyFont="1" applyFill="1" applyBorder="1" applyAlignment="1">
      <alignment horizontal="center" vertical="top"/>
    </xf>
    <xf numFmtId="0" fontId="4" fillId="0" borderId="15" xfId="0" applyFont="1" applyFill="1" applyBorder="1" applyAlignment="1">
      <alignment horizontal="left" vertical="top"/>
    </xf>
    <xf numFmtId="0" fontId="4" fillId="0" borderId="0" xfId="0" applyFont="1" applyFill="1" applyBorder="1" applyAlignment="1">
      <alignment horizontal="center" vertical="top"/>
    </xf>
    <xf numFmtId="2" fontId="4" fillId="0" borderId="11" xfId="0" applyNumberFormat="1" applyFont="1" applyFill="1" applyBorder="1" applyAlignment="1">
      <alignment horizontal="center" vertical="top"/>
    </xf>
    <xf numFmtId="2" fontId="4" fillId="0" borderId="6" xfId="0" applyNumberFormat="1" applyFont="1" applyFill="1" applyBorder="1" applyAlignment="1">
      <alignment horizontal="center" vertical="top"/>
    </xf>
    <xf numFmtId="2" fontId="4" fillId="0" borderId="0" xfId="0" applyNumberFormat="1" applyFont="1" applyFill="1" applyBorder="1" applyAlignment="1">
      <alignment horizontal="center" vertical="top"/>
    </xf>
    <xf numFmtId="0" fontId="4" fillId="0" borderId="9" xfId="0" applyFont="1" applyFill="1" applyBorder="1" applyAlignment="1">
      <alignment horizontal="left" vertical="top"/>
    </xf>
    <xf numFmtId="0" fontId="4" fillId="0" borderId="8" xfId="0" applyFont="1" applyFill="1" applyBorder="1" applyAlignment="1">
      <alignment horizontal="center" vertical="top"/>
    </xf>
    <xf numFmtId="2" fontId="4" fillId="0" borderId="7" xfId="0" applyNumberFormat="1" applyFont="1" applyFill="1" applyBorder="1" applyAlignment="1">
      <alignment horizontal="center" vertical="top"/>
    </xf>
    <xf numFmtId="2" fontId="4" fillId="0" borderId="10" xfId="0" applyNumberFormat="1" applyFont="1" applyFill="1" applyBorder="1" applyAlignment="1">
      <alignment horizontal="center" vertical="top"/>
    </xf>
    <xf numFmtId="2" fontId="4" fillId="0" borderId="8" xfId="0" applyNumberFormat="1" applyFont="1" applyFill="1" applyBorder="1" applyAlignment="1">
      <alignment horizontal="center" vertical="top"/>
    </xf>
    <xf numFmtId="0" fontId="5" fillId="0" borderId="2" xfId="0" applyFont="1" applyFill="1" applyBorder="1" applyAlignment="1">
      <alignment horizontal="left" vertical="top"/>
    </xf>
    <xf numFmtId="0" fontId="4" fillId="0" borderId="6" xfId="0" applyFont="1" applyFill="1" applyBorder="1" applyAlignment="1">
      <alignment horizontal="left" vertical="top"/>
    </xf>
    <xf numFmtId="0" fontId="4" fillId="0" borderId="10" xfId="0" applyFont="1" applyFill="1" applyBorder="1" applyAlignment="1">
      <alignment horizontal="left" vertical="top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top"/>
    </xf>
    <xf numFmtId="0" fontId="4" fillId="0" borderId="2" xfId="0" applyFont="1" applyFill="1" applyBorder="1" applyAlignment="1">
      <alignment horizontal="center" vertical="top"/>
    </xf>
    <xf numFmtId="0" fontId="4" fillId="0" borderId="6" xfId="0" applyFont="1" applyFill="1" applyBorder="1" applyAlignment="1">
      <alignment horizontal="center" vertical="top"/>
    </xf>
    <xf numFmtId="0" fontId="4" fillId="0" borderId="10" xfId="0" applyFont="1" applyFill="1" applyBorder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0" fontId="1" fillId="0" borderId="3" xfId="0" applyFont="1" applyFill="1" applyBorder="1" applyAlignment="1">
      <alignment horizontal="left" vertical="center" shrinkToFit="1"/>
    </xf>
    <xf numFmtId="0" fontId="2" fillId="0" borderId="11" xfId="0" applyFont="1" applyFill="1" applyBorder="1" applyAlignment="1">
      <alignment horizontal="left" vertical="center" shrinkToFit="1"/>
    </xf>
    <xf numFmtId="0" fontId="4" fillId="0" borderId="6" xfId="0" applyFont="1" applyFill="1" applyBorder="1" applyAlignment="1">
      <alignment horizontal="center" vertical="top"/>
    </xf>
    <xf numFmtId="0" fontId="5" fillId="0" borderId="3" xfId="0" applyFont="1" applyFill="1" applyBorder="1"/>
    <xf numFmtId="2" fontId="4" fillId="0" borderId="4" xfId="0" applyNumberFormat="1" applyFont="1" applyFill="1" applyBorder="1" applyAlignment="1">
      <alignment horizontal="center" vertical="top"/>
    </xf>
    <xf numFmtId="0" fontId="4" fillId="0" borderId="11" xfId="0" applyFont="1" applyFill="1" applyBorder="1"/>
    <xf numFmtId="0" fontId="4" fillId="0" borderId="15" xfId="0" applyFont="1" applyFill="1" applyBorder="1" applyAlignment="1">
      <alignment horizontal="center" vertical="top"/>
    </xf>
    <xf numFmtId="0" fontId="5" fillId="0" borderId="3" xfId="0" applyFont="1" applyFill="1" applyBorder="1" applyAlignment="1">
      <alignment horizontal="left"/>
    </xf>
    <xf numFmtId="0" fontId="12" fillId="0" borderId="3" xfId="0" applyNumberFormat="1" applyFont="1" applyFill="1" applyBorder="1" applyAlignment="1">
      <alignment horizontal="center"/>
    </xf>
    <xf numFmtId="0" fontId="2" fillId="0" borderId="8" xfId="0" applyNumberFormat="1" applyFont="1" applyFill="1" applyBorder="1" applyAlignment="1">
      <alignment horizontal="center"/>
    </xf>
    <xf numFmtId="0" fontId="1" fillId="0" borderId="3" xfId="0" applyFont="1" applyFill="1" applyBorder="1"/>
    <xf numFmtId="0" fontId="12" fillId="0" borderId="2" xfId="0" applyNumberFormat="1" applyFont="1" applyFill="1" applyBorder="1" applyAlignment="1">
      <alignment horizontal="center"/>
    </xf>
    <xf numFmtId="0" fontId="1" fillId="0" borderId="3" xfId="0" applyFont="1" applyFill="1" applyBorder="1" applyAlignment="1">
      <alignment vertical="top"/>
    </xf>
    <xf numFmtId="0" fontId="4" fillId="0" borderId="11" xfId="0" applyFont="1" applyFill="1" applyBorder="1" applyAlignment="1">
      <alignment vertical="top"/>
    </xf>
    <xf numFmtId="0" fontId="2" fillId="0" borderId="2" xfId="0" applyFont="1" applyFill="1" applyBorder="1" applyAlignment="1">
      <alignment horizontal="center"/>
    </xf>
    <xf numFmtId="0" fontId="2" fillId="0" borderId="10" xfId="0" applyNumberFormat="1" applyFont="1" applyFill="1" applyBorder="1" applyAlignment="1">
      <alignment horizontal="center" vertical="top"/>
    </xf>
    <xf numFmtId="0" fontId="4" fillId="0" borderId="2" xfId="0" applyFont="1" applyFill="1" applyBorder="1" applyAlignment="1">
      <alignment horizontal="center" vertical="center"/>
    </xf>
    <xf numFmtId="0" fontId="12" fillId="0" borderId="6" xfId="0" applyNumberFormat="1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12" fillId="0" borderId="6" xfId="0" applyFont="1" applyFill="1" applyBorder="1" applyAlignment="1">
      <alignment horizontal="center"/>
    </xf>
    <xf numFmtId="0" fontId="4" fillId="0" borderId="7" xfId="0" applyFont="1" applyFill="1" applyBorder="1"/>
    <xf numFmtId="0" fontId="4" fillId="0" borderId="6" xfId="0" applyFont="1" applyFill="1" applyBorder="1" applyAlignment="1">
      <alignment horizontal="center" vertical="center"/>
    </xf>
    <xf numFmtId="2" fontId="4" fillId="0" borderId="0" xfId="0" applyNumberFormat="1" applyFont="1" applyFill="1" applyBorder="1" applyAlignment="1">
      <alignment horizontal="center" vertical="center"/>
    </xf>
    <xf numFmtId="2" fontId="4" fillId="0" borderId="6" xfId="0" applyNumberFormat="1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2" fontId="4" fillId="0" borderId="8" xfId="0" applyNumberFormat="1" applyFont="1" applyFill="1" applyBorder="1" applyAlignment="1">
      <alignment horizontal="center" vertical="center"/>
    </xf>
    <xf numFmtId="2" fontId="4" fillId="0" borderId="10" xfId="0" applyNumberFormat="1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top"/>
    </xf>
    <xf numFmtId="0" fontId="4" fillId="0" borderId="10" xfId="0" applyFont="1" applyFill="1" applyBorder="1" applyAlignment="1">
      <alignment horizontal="center" vertical="top"/>
    </xf>
    <xf numFmtId="2" fontId="1" fillId="0" borderId="15" xfId="0" applyNumberFormat="1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 vertical="top"/>
    </xf>
    <xf numFmtId="0" fontId="5" fillId="0" borderId="2" xfId="0" applyFont="1" applyFill="1" applyBorder="1" applyAlignment="1">
      <alignment vertical="top" wrapText="1"/>
    </xf>
    <xf numFmtId="0" fontId="4" fillId="0" borderId="4" xfId="0" applyFont="1" applyFill="1" applyBorder="1" applyAlignment="1">
      <alignment horizontal="center" vertical="top"/>
    </xf>
    <xf numFmtId="0" fontId="4" fillId="0" borderId="6" xfId="0" applyFont="1" applyFill="1" applyBorder="1"/>
    <xf numFmtId="0" fontId="4" fillId="0" borderId="10" xfId="0" applyFont="1" applyFill="1" applyBorder="1"/>
    <xf numFmtId="0" fontId="4" fillId="0" borderId="6" xfId="0" applyFont="1" applyFill="1" applyBorder="1" applyAlignment="1">
      <alignment horizontal="center" vertical="top"/>
    </xf>
    <xf numFmtId="0" fontId="4" fillId="0" borderId="10" xfId="0" applyFont="1" applyFill="1" applyBorder="1" applyAlignment="1">
      <alignment horizontal="center" vertical="top"/>
    </xf>
    <xf numFmtId="0" fontId="2" fillId="0" borderId="1" xfId="0" applyFont="1" applyFill="1" applyBorder="1" applyAlignment="1">
      <alignment horizontal="center" vertical="top"/>
    </xf>
    <xf numFmtId="0" fontId="4" fillId="0" borderId="6" xfId="0" applyFont="1" applyFill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0" fontId="4" fillId="0" borderId="6" xfId="0" applyFont="1" applyBorder="1" applyAlignment="1">
      <alignment horizontal="center" vertical="top"/>
    </xf>
    <xf numFmtId="0" fontId="4" fillId="0" borderId="10" xfId="0" applyFont="1" applyBorder="1" applyAlignment="1">
      <alignment horizontal="center" vertical="top"/>
    </xf>
    <xf numFmtId="0" fontId="12" fillId="0" borderId="6" xfId="0" applyFont="1" applyFill="1" applyBorder="1"/>
    <xf numFmtId="0" fontId="1" fillId="0" borderId="2" xfId="0" applyFont="1" applyFill="1" applyBorder="1" applyAlignment="1">
      <alignment horizontal="left" vertical="top"/>
    </xf>
    <xf numFmtId="0" fontId="2" fillId="0" borderId="6" xfId="0" applyFont="1" applyFill="1" applyBorder="1" applyAlignment="1">
      <alignment horizontal="left" vertical="top"/>
    </xf>
    <xf numFmtId="0" fontId="2" fillId="0" borderId="15" xfId="0" applyNumberFormat="1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left" vertical="top"/>
    </xf>
    <xf numFmtId="0" fontId="2" fillId="0" borderId="9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top"/>
    </xf>
    <xf numFmtId="0" fontId="2" fillId="0" borderId="10" xfId="0" applyFont="1" applyBorder="1" applyAlignment="1">
      <alignment horizontal="center" vertical="top"/>
    </xf>
    <xf numFmtId="0" fontId="4" fillId="0" borderId="10" xfId="0" applyFont="1" applyBorder="1" applyAlignment="1">
      <alignment horizontal="center" vertical="top"/>
    </xf>
    <xf numFmtId="0" fontId="2" fillId="2" borderId="6" xfId="0" applyFont="1" applyFill="1" applyBorder="1"/>
    <xf numFmtId="2" fontId="4" fillId="0" borderId="9" xfId="0" applyNumberFormat="1" applyFont="1" applyBorder="1" applyAlignment="1">
      <alignment horizontal="center" vertical="top"/>
    </xf>
    <xf numFmtId="0" fontId="1" fillId="0" borderId="2" xfId="0" applyFont="1" applyFill="1" applyBorder="1" applyAlignment="1">
      <alignment vertical="top"/>
    </xf>
    <xf numFmtId="0" fontId="4" fillId="2" borderId="6" xfId="0" applyFont="1" applyFill="1" applyBorder="1"/>
    <xf numFmtId="0" fontId="8" fillId="0" borderId="7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4" fillId="0" borderId="2" xfId="0" applyFont="1" applyFill="1" applyBorder="1" applyAlignment="1">
      <alignment horizontal="center" vertical="top"/>
    </xf>
    <xf numFmtId="0" fontId="13" fillId="0" borderId="6" xfId="0" applyFont="1" applyBorder="1" applyAlignment="1">
      <alignment horizontal="left" vertical="center" shrinkToFit="1"/>
    </xf>
    <xf numFmtId="0" fontId="2" fillId="0" borderId="1" xfId="0" applyFont="1" applyBorder="1" applyAlignment="1">
      <alignment horizontal="center" vertical="top"/>
    </xf>
    <xf numFmtId="0" fontId="1" fillId="0" borderId="1" xfId="0" applyNumberFormat="1" applyFont="1" applyFill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49" fontId="4" fillId="0" borderId="2" xfId="0" applyNumberFormat="1" applyFont="1" applyFill="1" applyBorder="1" applyAlignment="1">
      <alignment horizontal="center" vertical="top"/>
    </xf>
    <xf numFmtId="0" fontId="13" fillId="0" borderId="2" xfId="0" applyFont="1" applyBorder="1"/>
    <xf numFmtId="0" fontId="13" fillId="0" borderId="2" xfId="0" applyFont="1" applyFill="1" applyBorder="1"/>
    <xf numFmtId="0" fontId="14" fillId="0" borderId="2" xfId="0" applyFont="1" applyBorder="1" applyAlignment="1">
      <alignment vertical="top" wrapText="1"/>
    </xf>
    <xf numFmtId="0" fontId="13" fillId="0" borderId="3" xfId="0" applyFont="1" applyFill="1" applyBorder="1"/>
    <xf numFmtId="0" fontId="14" fillId="0" borderId="2" xfId="0" applyFont="1" applyBorder="1"/>
    <xf numFmtId="0" fontId="14" fillId="0" borderId="4" xfId="0" applyFont="1" applyBorder="1"/>
    <xf numFmtId="0" fontId="13" fillId="0" borderId="5" xfId="0" applyFont="1" applyFill="1" applyBorder="1"/>
    <xf numFmtId="0" fontId="13" fillId="0" borderId="6" xfId="0" applyFont="1" applyFill="1" applyBorder="1"/>
    <xf numFmtId="0" fontId="14" fillId="0" borderId="3" xfId="0" applyFont="1" applyBorder="1" applyAlignment="1">
      <alignment vertical="top" wrapText="1"/>
    </xf>
    <xf numFmtId="0" fontId="13" fillId="0" borderId="3" xfId="0" applyFont="1" applyFill="1" applyBorder="1" applyAlignment="1">
      <alignment vertical="top"/>
    </xf>
    <xf numFmtId="0" fontId="13" fillId="0" borderId="3" xfId="0" applyFont="1" applyBorder="1" applyAlignment="1">
      <alignment horizontal="left" vertical="center" shrinkToFit="1"/>
    </xf>
    <xf numFmtId="0" fontId="13" fillId="0" borderId="4" xfId="0" applyFont="1" applyFill="1" applyBorder="1"/>
    <xf numFmtId="0" fontId="15" fillId="0" borderId="3" xfId="0" applyFont="1" applyBorder="1" applyAlignment="1">
      <alignment horizontal="left" vertical="top"/>
    </xf>
    <xf numFmtId="0" fontId="14" fillId="0" borderId="5" xfId="0" applyFont="1" applyFill="1" applyBorder="1" applyAlignment="1">
      <alignment horizontal="left" vertical="top"/>
    </xf>
    <xf numFmtId="0" fontId="13" fillId="0" borderId="3" xfId="0" applyFont="1" applyFill="1" applyBorder="1" applyAlignment="1">
      <alignment horizontal="left" vertical="center" shrinkToFit="1"/>
    </xf>
    <xf numFmtId="0" fontId="2" fillId="0" borderId="2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/>
    </xf>
    <xf numFmtId="0" fontId="8" fillId="0" borderId="3" xfId="0" applyFont="1" applyBorder="1" applyAlignment="1">
      <alignment horizontal="center" vertical="top"/>
    </xf>
    <xf numFmtId="0" fontId="8" fillId="0" borderId="11" xfId="0" applyFont="1" applyBorder="1" applyAlignment="1">
      <alignment horizontal="center" vertical="top"/>
    </xf>
    <xf numFmtId="0" fontId="8" fillId="0" borderId="7" xfId="0" applyFont="1" applyBorder="1" applyAlignment="1">
      <alignment horizontal="center" vertical="top"/>
    </xf>
    <xf numFmtId="0" fontId="1" fillId="0" borderId="13" xfId="0" applyFont="1" applyBorder="1" applyAlignment="1">
      <alignment horizontal="left" vertical="top" wrapText="1"/>
    </xf>
    <xf numFmtId="0" fontId="1" fillId="0" borderId="14" xfId="0" applyFont="1" applyBorder="1" applyAlignment="1">
      <alignment horizontal="left" vertical="top" wrapText="1"/>
    </xf>
    <xf numFmtId="0" fontId="1" fillId="0" borderId="13" xfId="0" applyFont="1" applyFill="1" applyBorder="1" applyAlignment="1">
      <alignment horizontal="left" vertical="top"/>
    </xf>
    <xf numFmtId="0" fontId="1" fillId="0" borderId="14" xfId="0" applyFont="1" applyFill="1" applyBorder="1" applyAlignment="1">
      <alignment horizontal="left" vertical="top"/>
    </xf>
    <xf numFmtId="0" fontId="4" fillId="0" borderId="3" xfId="0" applyFont="1" applyFill="1" applyBorder="1" applyAlignment="1">
      <alignment horizontal="center" vertical="top"/>
    </xf>
    <xf numFmtId="0" fontId="4" fillId="0" borderId="11" xfId="0" applyFont="1" applyFill="1" applyBorder="1" applyAlignment="1">
      <alignment horizontal="center" vertical="top"/>
    </xf>
    <xf numFmtId="0" fontId="4" fillId="0" borderId="7" xfId="0" applyFont="1" applyFill="1" applyBorder="1" applyAlignment="1">
      <alignment horizontal="center" vertical="top"/>
    </xf>
    <xf numFmtId="0" fontId="2" fillId="0" borderId="1" xfId="0" applyFont="1" applyFill="1" applyBorder="1" applyAlignment="1">
      <alignment horizontal="center" vertical="top"/>
    </xf>
    <xf numFmtId="0" fontId="2" fillId="0" borderId="2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  <xf numFmtId="0" fontId="2" fillId="0" borderId="10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/>
    </xf>
    <xf numFmtId="0" fontId="2" fillId="0" borderId="4" xfId="0" applyFont="1" applyFill="1" applyBorder="1" applyAlignment="1">
      <alignment horizontal="center" vertical="top"/>
    </xf>
    <xf numFmtId="0" fontId="2" fillId="0" borderId="5" xfId="0" applyFont="1" applyFill="1" applyBorder="1" applyAlignment="1">
      <alignment horizontal="center" vertical="top"/>
    </xf>
    <xf numFmtId="0" fontId="2" fillId="0" borderId="7" xfId="0" applyFont="1" applyFill="1" applyBorder="1" applyAlignment="1">
      <alignment horizontal="center" vertical="top"/>
    </xf>
    <xf numFmtId="0" fontId="2" fillId="0" borderId="8" xfId="0" applyFont="1" applyFill="1" applyBorder="1" applyAlignment="1">
      <alignment horizontal="center" vertical="top"/>
    </xf>
    <xf numFmtId="0" fontId="2" fillId="0" borderId="9" xfId="0" applyFont="1" applyFill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1" fillId="0" borderId="13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0" borderId="13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1" xfId="0" applyFont="1" applyFill="1" applyBorder="1" applyAlignment="1">
      <alignment horizontal="center" vertical="top"/>
    </xf>
    <xf numFmtId="0" fontId="3" fillId="0" borderId="7" xfId="0" applyFont="1" applyFill="1" applyBorder="1" applyAlignment="1">
      <alignment horizontal="center" vertical="top"/>
    </xf>
    <xf numFmtId="0" fontId="2" fillId="0" borderId="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top"/>
    </xf>
    <xf numFmtId="0" fontId="2" fillId="0" borderId="2" xfId="0" applyFont="1" applyFill="1" applyBorder="1" applyAlignment="1">
      <alignment horizontal="center" vertical="top"/>
    </xf>
    <xf numFmtId="0" fontId="2" fillId="0" borderId="6" xfId="0" applyFont="1" applyFill="1" applyBorder="1" applyAlignment="1">
      <alignment horizontal="center" vertical="top"/>
    </xf>
    <xf numFmtId="0" fontId="2" fillId="0" borderId="10" xfId="0" applyFont="1" applyFill="1" applyBorder="1" applyAlignment="1">
      <alignment horizontal="center" vertical="top"/>
    </xf>
    <xf numFmtId="0" fontId="2" fillId="0" borderId="13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11" xfId="0" applyFont="1" applyBorder="1" applyAlignment="1">
      <alignment horizontal="center" vertical="top"/>
    </xf>
    <xf numFmtId="0" fontId="4" fillId="0" borderId="7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top"/>
    </xf>
    <xf numFmtId="0" fontId="3" fillId="0" borderId="10" xfId="0" applyFont="1" applyBorder="1" applyAlignment="1">
      <alignment horizontal="center" vertical="top"/>
    </xf>
    <xf numFmtId="0" fontId="2" fillId="0" borderId="11" xfId="0" applyFont="1" applyFill="1" applyBorder="1" applyAlignment="1">
      <alignment horizontal="center" vertical="top"/>
    </xf>
    <xf numFmtId="0" fontId="4" fillId="0" borderId="2" xfId="0" applyFont="1" applyFill="1" applyBorder="1" applyAlignment="1">
      <alignment horizontal="center" vertical="top"/>
    </xf>
    <xf numFmtId="0" fontId="4" fillId="0" borderId="6" xfId="0" applyFont="1" applyFill="1" applyBorder="1" applyAlignment="1">
      <alignment horizontal="center" vertical="top"/>
    </xf>
    <xf numFmtId="0" fontId="4" fillId="0" borderId="10" xfId="0" applyFont="1" applyFill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3" fillId="0" borderId="11" xfId="0" applyFont="1" applyBorder="1" applyAlignment="1">
      <alignment horizontal="center" vertical="top"/>
    </xf>
    <xf numFmtId="0" fontId="2" fillId="0" borderId="7" xfId="0" applyFont="1" applyBorder="1" applyAlignment="1">
      <alignment horizontal="center" vertical="top"/>
    </xf>
    <xf numFmtId="0" fontId="3" fillId="0" borderId="13" xfId="0" applyFont="1" applyBorder="1" applyAlignment="1">
      <alignment horizontal="center" vertical="top"/>
    </xf>
    <xf numFmtId="0" fontId="2" fillId="0" borderId="10" xfId="0" applyFont="1" applyBorder="1" applyAlignment="1">
      <alignment horizontal="center" vertical="top"/>
    </xf>
    <xf numFmtId="0" fontId="2" fillId="0" borderId="2" xfId="0" applyFont="1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top"/>
    </xf>
    <xf numFmtId="0" fontId="3" fillId="0" borderId="7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0" fontId="4" fillId="0" borderId="6" xfId="0" applyFont="1" applyBorder="1" applyAlignment="1">
      <alignment horizontal="center" vertical="top"/>
    </xf>
    <xf numFmtId="0" fontId="4" fillId="0" borderId="10" xfId="0" applyFont="1" applyBorder="1" applyAlignment="1">
      <alignment horizontal="center" vertical="top"/>
    </xf>
    <xf numFmtId="0" fontId="3" fillId="0" borderId="6" xfId="0" applyFont="1" applyFill="1" applyBorder="1" applyAlignment="1">
      <alignment horizontal="center" vertical="top"/>
    </xf>
    <xf numFmtId="0" fontId="3" fillId="0" borderId="10" xfId="0" applyFont="1" applyFill="1" applyBorder="1" applyAlignment="1">
      <alignment horizontal="center" vertical="top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1" fillId="0" borderId="8" xfId="0" applyFont="1" applyBorder="1" applyAlignment="1">
      <alignment horizontal="left" vertical="center"/>
    </xf>
    <xf numFmtId="0" fontId="6" fillId="0" borderId="6" xfId="0" applyFont="1" applyFill="1" applyBorder="1" applyAlignment="1">
      <alignment horizontal="center" vertical="top"/>
    </xf>
    <xf numFmtId="0" fontId="6" fillId="0" borderId="10" xfId="0" applyFont="1" applyFill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523875</xdr:colOff>
      <xdr:row>32</xdr:row>
      <xdr:rowOff>38100</xdr:rowOff>
    </xdr:to>
    <xdr:pic>
      <xdr:nvPicPr>
        <xdr:cNvPr id="2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448675" cy="6134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34</xdr:row>
      <xdr:rowOff>0</xdr:rowOff>
    </xdr:from>
    <xdr:to>
      <xdr:col>13</xdr:col>
      <xdr:colOff>523875</xdr:colOff>
      <xdr:row>66</xdr:row>
      <xdr:rowOff>38100</xdr:rowOff>
    </xdr:to>
    <xdr:pic>
      <xdr:nvPicPr>
        <xdr:cNvPr id="3" name="Рисунок 2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477000"/>
          <a:ext cx="8448675" cy="6134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A35" sqref="A35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0"/>
  <sheetViews>
    <sheetView view="pageBreakPreview" topLeftCell="A16" zoomScale="60" zoomScaleNormal="66" workbookViewId="0">
      <selection activeCell="B54" sqref="B54"/>
    </sheetView>
  </sheetViews>
  <sheetFormatPr defaultColWidth="9" defaultRowHeight="15" x14ac:dyDescent="0.25"/>
  <cols>
    <col min="1" max="1" width="9.140625" style="257" customWidth="1"/>
    <col min="2" max="2" width="60.7109375" customWidth="1"/>
    <col min="3" max="3" width="10.42578125" customWidth="1"/>
    <col min="6" max="6" width="10.42578125"/>
    <col min="7" max="7" width="22.42578125" customWidth="1"/>
  </cols>
  <sheetData>
    <row r="1" spans="1:11" ht="18.75" x14ac:dyDescent="0.3">
      <c r="A1" s="258" t="s">
        <v>0</v>
      </c>
      <c r="B1" s="2"/>
      <c r="C1" s="50"/>
      <c r="D1" s="1"/>
      <c r="E1" s="2"/>
      <c r="F1" s="2"/>
      <c r="G1" s="50"/>
      <c r="H1" s="2"/>
    </row>
    <row r="2" spans="1:11" ht="18.75" x14ac:dyDescent="0.3">
      <c r="A2" s="258" t="s">
        <v>1</v>
      </c>
      <c r="B2" s="2"/>
      <c r="C2" s="2"/>
      <c r="D2" s="2"/>
      <c r="E2" s="2"/>
      <c r="F2" s="2"/>
      <c r="G2" s="2"/>
      <c r="H2" s="2"/>
    </row>
    <row r="3" spans="1:11" ht="18.75" x14ac:dyDescent="0.3">
      <c r="A3" s="259" t="s">
        <v>2</v>
      </c>
      <c r="B3" s="4"/>
      <c r="C3" s="5"/>
      <c r="D3" s="5"/>
      <c r="E3" s="50"/>
      <c r="F3" s="5"/>
      <c r="G3" s="5"/>
      <c r="H3" s="2"/>
    </row>
    <row r="4" spans="1:11" ht="18.75" x14ac:dyDescent="0.3">
      <c r="A4" s="259" t="s">
        <v>3</v>
      </c>
      <c r="B4" s="50"/>
      <c r="C4" s="5"/>
      <c r="D4" s="5"/>
      <c r="E4" s="50"/>
      <c r="F4" s="5"/>
      <c r="G4" s="5"/>
      <c r="H4" s="2"/>
    </row>
    <row r="5" spans="1:11" ht="18.75" x14ac:dyDescent="0.3">
      <c r="A5" s="453" t="s">
        <v>4</v>
      </c>
      <c r="B5" s="441" t="s">
        <v>5</v>
      </c>
      <c r="C5" s="444" t="s">
        <v>6</v>
      </c>
      <c r="D5" s="434" t="s">
        <v>7</v>
      </c>
      <c r="E5" s="435"/>
      <c r="F5" s="436"/>
      <c r="G5" s="431" t="s">
        <v>8</v>
      </c>
      <c r="H5" s="2"/>
    </row>
    <row r="6" spans="1:11" ht="15" customHeight="1" x14ac:dyDescent="0.3">
      <c r="A6" s="453"/>
      <c r="B6" s="442"/>
      <c r="C6" s="445"/>
      <c r="D6" s="437"/>
      <c r="E6" s="438"/>
      <c r="F6" s="439"/>
      <c r="G6" s="432"/>
      <c r="H6" s="2"/>
    </row>
    <row r="7" spans="1:11" ht="18.75" x14ac:dyDescent="0.3">
      <c r="A7" s="453"/>
      <c r="B7" s="443"/>
      <c r="C7" s="446"/>
      <c r="D7" s="6" t="s">
        <v>9</v>
      </c>
      <c r="E7" s="6" t="s">
        <v>10</v>
      </c>
      <c r="F7" s="6" t="s">
        <v>11</v>
      </c>
      <c r="G7" s="433"/>
      <c r="H7" s="2"/>
    </row>
    <row r="8" spans="1:11" ht="18.75" x14ac:dyDescent="0.3">
      <c r="A8" s="454">
        <v>262</v>
      </c>
      <c r="B8" s="413" t="s">
        <v>12</v>
      </c>
      <c r="C8" s="313">
        <v>205</v>
      </c>
      <c r="D8" s="304">
        <v>6.2</v>
      </c>
      <c r="E8" s="303">
        <v>8.0500000000000007</v>
      </c>
      <c r="F8" s="304">
        <v>31.09</v>
      </c>
      <c r="G8" s="305">
        <v>222.02</v>
      </c>
      <c r="H8" s="2"/>
    </row>
    <row r="9" spans="1:11" ht="18.75" x14ac:dyDescent="0.3">
      <c r="A9" s="454"/>
      <c r="B9" s="219" t="s">
        <v>13</v>
      </c>
      <c r="C9" s="220"/>
      <c r="D9" s="221"/>
      <c r="E9" s="222"/>
      <c r="F9" s="221"/>
      <c r="G9" s="222"/>
      <c r="H9" s="2"/>
    </row>
    <row r="10" spans="1:11" ht="18.75" x14ac:dyDescent="0.3">
      <c r="A10" s="454"/>
      <c r="B10" s="219" t="s">
        <v>14</v>
      </c>
      <c r="C10" s="220"/>
      <c r="D10" s="221"/>
      <c r="E10" s="222"/>
      <c r="F10" s="221"/>
      <c r="G10" s="222"/>
      <c r="H10" s="2"/>
    </row>
    <row r="11" spans="1:11" ht="18.75" x14ac:dyDescent="0.3">
      <c r="A11" s="454"/>
      <c r="B11" s="219" t="s">
        <v>15</v>
      </c>
      <c r="C11" s="220"/>
      <c r="D11" s="221"/>
      <c r="E11" s="222"/>
      <c r="F11" s="221"/>
      <c r="G11" s="222"/>
      <c r="H11" s="2"/>
    </row>
    <row r="12" spans="1:11" ht="18.75" x14ac:dyDescent="0.3">
      <c r="A12" s="454"/>
      <c r="B12" s="219" t="s">
        <v>16</v>
      </c>
      <c r="C12" s="220"/>
      <c r="D12" s="221"/>
      <c r="E12" s="222"/>
      <c r="F12" s="221"/>
      <c r="G12" s="222"/>
      <c r="H12" s="2"/>
    </row>
    <row r="13" spans="1:11" ht="18.75" x14ac:dyDescent="0.3">
      <c r="A13" s="454"/>
      <c r="B13" s="231" t="s">
        <v>17</v>
      </c>
      <c r="C13" s="220"/>
      <c r="D13" s="221"/>
      <c r="E13" s="222"/>
      <c r="F13" s="221"/>
      <c r="G13" s="222"/>
      <c r="H13" s="2"/>
    </row>
    <row r="14" spans="1:11" ht="18.75" x14ac:dyDescent="0.3">
      <c r="A14" s="427">
        <v>501</v>
      </c>
      <c r="B14" s="406" t="s">
        <v>18</v>
      </c>
      <c r="C14" s="349">
        <v>200</v>
      </c>
      <c r="D14" s="309">
        <v>2.79</v>
      </c>
      <c r="E14" s="309">
        <v>3.19</v>
      </c>
      <c r="F14" s="309">
        <v>19.71</v>
      </c>
      <c r="G14" s="309">
        <v>118.69</v>
      </c>
      <c r="H14" s="319"/>
      <c r="I14" s="273"/>
      <c r="J14" s="273"/>
      <c r="K14" s="273"/>
    </row>
    <row r="15" spans="1:11" ht="18.75" x14ac:dyDescent="0.3">
      <c r="A15" s="428"/>
      <c r="B15" s="343" t="s">
        <v>19</v>
      </c>
      <c r="C15" s="335"/>
      <c r="D15" s="322"/>
      <c r="E15" s="321"/>
      <c r="F15" s="322"/>
      <c r="G15" s="321"/>
      <c r="H15" s="319"/>
      <c r="I15" s="273"/>
      <c r="J15" s="273"/>
      <c r="K15" s="273"/>
    </row>
    <row r="16" spans="1:11" ht="18.75" x14ac:dyDescent="0.3">
      <c r="A16" s="428"/>
      <c r="B16" s="343" t="s">
        <v>20</v>
      </c>
      <c r="C16" s="335"/>
      <c r="D16" s="322"/>
      <c r="E16" s="321"/>
      <c r="F16" s="322"/>
      <c r="G16" s="321"/>
      <c r="H16" s="319"/>
      <c r="I16" s="273"/>
      <c r="J16" s="273"/>
      <c r="K16" s="273"/>
    </row>
    <row r="17" spans="1:11" ht="18.75" x14ac:dyDescent="0.3">
      <c r="A17" s="428"/>
      <c r="B17" s="343" t="s">
        <v>21</v>
      </c>
      <c r="C17" s="335"/>
      <c r="D17" s="322"/>
      <c r="E17" s="321"/>
      <c r="F17" s="322"/>
      <c r="G17" s="321"/>
      <c r="H17" s="319"/>
      <c r="I17" s="273"/>
      <c r="J17" s="273"/>
      <c r="K17" s="273"/>
    </row>
    <row r="18" spans="1:11" ht="18.75" x14ac:dyDescent="0.3">
      <c r="A18" s="429"/>
      <c r="B18" s="343" t="s">
        <v>22</v>
      </c>
      <c r="C18" s="335"/>
      <c r="D18" s="322"/>
      <c r="E18" s="321"/>
      <c r="F18" s="322"/>
      <c r="G18" s="321"/>
      <c r="H18" s="319"/>
      <c r="I18" s="273"/>
      <c r="J18" s="273"/>
      <c r="K18" s="273"/>
    </row>
    <row r="19" spans="1:11" ht="18.75" x14ac:dyDescent="0.3">
      <c r="A19" s="333">
        <v>108</v>
      </c>
      <c r="B19" s="25" t="s">
        <v>23</v>
      </c>
      <c r="C19" s="311">
        <v>60</v>
      </c>
      <c r="D19" s="312">
        <v>2.95</v>
      </c>
      <c r="E19" s="312">
        <v>0.9</v>
      </c>
      <c r="F19" s="312">
        <v>20.51</v>
      </c>
      <c r="G19" s="312">
        <v>159</v>
      </c>
      <c r="H19" s="57"/>
    </row>
    <row r="20" spans="1:11" ht="18.75" x14ac:dyDescent="0.3">
      <c r="A20" s="113">
        <v>112</v>
      </c>
      <c r="B20" s="29" t="s">
        <v>120</v>
      </c>
      <c r="C20" s="30">
        <v>200</v>
      </c>
      <c r="D20" s="31">
        <v>0.5</v>
      </c>
      <c r="E20" s="31">
        <v>0</v>
      </c>
      <c r="F20" s="31">
        <v>15</v>
      </c>
      <c r="G20" s="32">
        <v>47</v>
      </c>
      <c r="H20" s="50"/>
    </row>
    <row r="21" spans="1:11" ht="18.75" x14ac:dyDescent="0.3">
      <c r="A21" s="447" t="s">
        <v>24</v>
      </c>
      <c r="B21" s="448"/>
      <c r="C21" s="207">
        <f>SUM(C8:C20)</f>
        <v>665</v>
      </c>
      <c r="D21" s="207">
        <f>SUM(D8:D20)</f>
        <v>12.440000000000001</v>
      </c>
      <c r="E21" s="207">
        <f>SUM(E8:E20)</f>
        <v>12.14</v>
      </c>
      <c r="F21" s="207">
        <f>SUM(F8:F20)</f>
        <v>86.31</v>
      </c>
      <c r="G21" s="207">
        <f>SUM(G8:G20)</f>
        <v>546.71</v>
      </c>
      <c r="H21" s="2"/>
    </row>
    <row r="22" spans="1:11" ht="18.75" x14ac:dyDescent="0.3">
      <c r="A22" s="261"/>
      <c r="B22" s="261"/>
      <c r="C22" s="232"/>
      <c r="D22" s="233"/>
      <c r="E22" s="233"/>
      <c r="F22" s="233"/>
      <c r="G22" s="262"/>
      <c r="H22" s="2"/>
    </row>
    <row r="23" spans="1:11" ht="18.75" x14ac:dyDescent="0.3">
      <c r="A23" s="261"/>
      <c r="B23" s="261"/>
      <c r="C23" s="232"/>
      <c r="D23" s="233"/>
      <c r="E23" s="233"/>
      <c r="F23" s="233"/>
      <c r="G23" s="262"/>
      <c r="H23" s="2"/>
    </row>
    <row r="24" spans="1:11" ht="18.75" x14ac:dyDescent="0.3">
      <c r="A24" s="259" t="s">
        <v>25</v>
      </c>
      <c r="B24" s="50"/>
      <c r="C24" s="5"/>
      <c r="D24" s="5"/>
      <c r="E24" s="50"/>
      <c r="F24" s="3"/>
      <c r="G24" s="44"/>
      <c r="H24" s="2"/>
    </row>
    <row r="25" spans="1:11" ht="18.75" x14ac:dyDescent="0.3">
      <c r="A25" s="430">
        <v>4</v>
      </c>
      <c r="B25" s="409" t="s">
        <v>26</v>
      </c>
      <c r="C25" s="191">
        <v>60</v>
      </c>
      <c r="D25" s="60">
        <v>0.5</v>
      </c>
      <c r="E25" s="60">
        <v>3.4</v>
      </c>
      <c r="F25" s="60">
        <v>3.19</v>
      </c>
      <c r="G25" s="60">
        <v>42.01</v>
      </c>
      <c r="H25" s="2"/>
    </row>
    <row r="26" spans="1:11" ht="18.75" x14ac:dyDescent="0.3">
      <c r="A26" s="430"/>
      <c r="B26" s="73" t="s">
        <v>27</v>
      </c>
      <c r="C26" s="193"/>
      <c r="D26" s="64"/>
      <c r="E26" s="64"/>
      <c r="F26" s="64"/>
      <c r="G26" s="64"/>
      <c r="H26" s="2"/>
    </row>
    <row r="27" spans="1:11" ht="18.75" x14ac:dyDescent="0.3">
      <c r="A27" s="430"/>
      <c r="B27" s="73" t="s">
        <v>356</v>
      </c>
      <c r="C27" s="193"/>
      <c r="D27" s="64"/>
      <c r="E27" s="64"/>
      <c r="F27" s="64"/>
      <c r="G27" s="64"/>
      <c r="H27" s="2"/>
    </row>
    <row r="28" spans="1:11" ht="18.75" x14ac:dyDescent="0.3">
      <c r="A28" s="430"/>
      <c r="B28" s="73" t="s">
        <v>29</v>
      </c>
      <c r="C28" s="193"/>
      <c r="D28" s="64"/>
      <c r="E28" s="64"/>
      <c r="F28" s="64"/>
      <c r="G28" s="64"/>
      <c r="H28" s="2"/>
    </row>
    <row r="29" spans="1:11" ht="18.75" x14ac:dyDescent="0.3">
      <c r="A29" s="430"/>
      <c r="B29" s="73" t="s">
        <v>30</v>
      </c>
      <c r="C29" s="193"/>
      <c r="D29" s="64"/>
      <c r="E29" s="64"/>
      <c r="F29" s="64"/>
      <c r="G29" s="64"/>
      <c r="H29" s="2"/>
    </row>
    <row r="30" spans="1:11" ht="18.75" x14ac:dyDescent="0.3">
      <c r="A30" s="430"/>
      <c r="B30" s="75" t="s">
        <v>31</v>
      </c>
      <c r="C30" s="353"/>
      <c r="D30" s="68"/>
      <c r="E30" s="68"/>
      <c r="F30" s="68"/>
      <c r="G30" s="68"/>
      <c r="H30" s="2"/>
    </row>
    <row r="31" spans="1:11" ht="18.75" x14ac:dyDescent="0.3">
      <c r="A31" s="418">
        <v>144</v>
      </c>
      <c r="B31" s="414" t="s">
        <v>32</v>
      </c>
      <c r="C31" s="130">
        <v>200</v>
      </c>
      <c r="D31" s="122">
        <v>1.87</v>
      </c>
      <c r="E31" s="60">
        <v>3.11</v>
      </c>
      <c r="F31" s="61">
        <v>10.89</v>
      </c>
      <c r="G31" s="60">
        <v>79.03</v>
      </c>
      <c r="H31" s="5"/>
    </row>
    <row r="32" spans="1:11" ht="18.75" x14ac:dyDescent="0.3">
      <c r="A32" s="419"/>
      <c r="B32" s="43" t="s">
        <v>33</v>
      </c>
      <c r="C32" s="131"/>
      <c r="D32" s="125"/>
      <c r="E32" s="124"/>
      <c r="F32" s="125"/>
      <c r="G32" s="64"/>
      <c r="H32" s="5"/>
    </row>
    <row r="33" spans="1:8" ht="18.75" x14ac:dyDescent="0.3">
      <c r="A33" s="419"/>
      <c r="B33" s="43" t="s">
        <v>34</v>
      </c>
      <c r="C33" s="131"/>
      <c r="D33" s="125"/>
      <c r="E33" s="124"/>
      <c r="F33" s="125"/>
      <c r="G33" s="64"/>
      <c r="H33" s="5"/>
    </row>
    <row r="34" spans="1:8" ht="18.75" x14ac:dyDescent="0.3">
      <c r="A34" s="419"/>
      <c r="B34" s="43" t="s">
        <v>35</v>
      </c>
      <c r="C34" s="131"/>
      <c r="D34" s="125"/>
      <c r="E34" s="124"/>
      <c r="F34" s="125"/>
      <c r="G34" s="64"/>
      <c r="H34" s="5"/>
    </row>
    <row r="35" spans="1:8" ht="18.75" x14ac:dyDescent="0.3">
      <c r="A35" s="419"/>
      <c r="B35" s="43" t="s">
        <v>36</v>
      </c>
      <c r="C35" s="131"/>
      <c r="D35" s="125"/>
      <c r="E35" s="124"/>
      <c r="F35" s="125"/>
      <c r="G35" s="64"/>
      <c r="H35" s="5"/>
    </row>
    <row r="36" spans="1:8" ht="18.75" x14ac:dyDescent="0.3">
      <c r="A36" s="419"/>
      <c r="B36" s="43" t="s">
        <v>37</v>
      </c>
      <c r="C36" s="131"/>
      <c r="D36" s="125"/>
      <c r="E36" s="124"/>
      <c r="F36" s="125"/>
      <c r="G36" s="64"/>
      <c r="H36" s="5"/>
    </row>
    <row r="37" spans="1:8" ht="18.75" x14ac:dyDescent="0.3">
      <c r="A37" s="419"/>
      <c r="B37" s="43" t="s">
        <v>38</v>
      </c>
      <c r="C37" s="131"/>
      <c r="D37" s="125"/>
      <c r="E37" s="124"/>
      <c r="F37" s="125"/>
      <c r="G37" s="64"/>
      <c r="H37" s="5"/>
    </row>
    <row r="38" spans="1:8" ht="18.75" x14ac:dyDescent="0.3">
      <c r="A38" s="455">
        <v>395</v>
      </c>
      <c r="B38" s="409" t="s">
        <v>39</v>
      </c>
      <c r="C38" s="191">
        <v>90</v>
      </c>
      <c r="D38" s="61">
        <v>9.36</v>
      </c>
      <c r="E38" s="60">
        <v>18.809999999999999</v>
      </c>
      <c r="F38" s="61">
        <v>0</v>
      </c>
      <c r="G38" s="60">
        <v>207</v>
      </c>
      <c r="H38" s="2"/>
    </row>
    <row r="39" spans="1:8" ht="18.75" x14ac:dyDescent="0.3">
      <c r="A39" s="456"/>
      <c r="B39" s="62" t="s">
        <v>40</v>
      </c>
      <c r="C39" s="188"/>
      <c r="D39" s="64"/>
      <c r="E39" s="65"/>
      <c r="F39" s="64"/>
      <c r="G39" s="64"/>
      <c r="H39" s="2"/>
    </row>
    <row r="40" spans="1:8" ht="18.75" x14ac:dyDescent="0.3">
      <c r="A40" s="456"/>
      <c r="B40" s="62" t="s">
        <v>41</v>
      </c>
      <c r="C40" s="188"/>
      <c r="D40" s="64"/>
      <c r="E40" s="65"/>
      <c r="F40" s="64"/>
      <c r="G40" s="64"/>
      <c r="H40" s="2"/>
    </row>
    <row r="41" spans="1:8" ht="18.75" x14ac:dyDescent="0.3">
      <c r="A41" s="457"/>
      <c r="B41" s="66" t="s">
        <v>42</v>
      </c>
      <c r="C41" s="189"/>
      <c r="D41" s="68"/>
      <c r="E41" s="69"/>
      <c r="F41" s="68"/>
      <c r="G41" s="68"/>
      <c r="H41" s="2"/>
    </row>
    <row r="42" spans="1:8" ht="18.75" x14ac:dyDescent="0.3">
      <c r="A42" s="458">
        <v>237</v>
      </c>
      <c r="B42" s="404" t="s">
        <v>43</v>
      </c>
      <c r="C42" s="229">
        <v>150</v>
      </c>
      <c r="D42" s="122">
        <v>8.73</v>
      </c>
      <c r="E42" s="121">
        <v>5.43</v>
      </c>
      <c r="F42" s="122">
        <v>45</v>
      </c>
      <c r="G42" s="60">
        <v>263.8</v>
      </c>
      <c r="H42" s="2"/>
    </row>
    <row r="43" spans="1:8" ht="18.75" x14ac:dyDescent="0.3">
      <c r="A43" s="458"/>
      <c r="B43" s="62" t="s">
        <v>44</v>
      </c>
      <c r="C43" s="135"/>
      <c r="D43" s="125"/>
      <c r="E43" s="124"/>
      <c r="F43" s="125"/>
      <c r="G43" s="64"/>
      <c r="H43" s="2"/>
    </row>
    <row r="44" spans="1:8" ht="18.75" x14ac:dyDescent="0.3">
      <c r="A44" s="458"/>
      <c r="B44" s="62" t="s">
        <v>45</v>
      </c>
      <c r="C44" s="135"/>
      <c r="D44" s="125"/>
      <c r="E44" s="124"/>
      <c r="F44" s="125"/>
      <c r="G44" s="64"/>
      <c r="H44" s="2"/>
    </row>
    <row r="45" spans="1:8" ht="18.75" x14ac:dyDescent="0.3">
      <c r="A45" s="458"/>
      <c r="B45" s="66" t="s">
        <v>46</v>
      </c>
      <c r="C45" s="136"/>
      <c r="D45" s="128"/>
      <c r="E45" s="127"/>
      <c r="F45" s="128"/>
      <c r="G45" s="68"/>
      <c r="H45" s="2"/>
    </row>
    <row r="46" spans="1:8" ht="18.75" x14ac:dyDescent="0.3">
      <c r="A46" s="389">
        <v>518</v>
      </c>
      <c r="B46" s="198" t="s">
        <v>47</v>
      </c>
      <c r="C46" s="390">
        <v>200</v>
      </c>
      <c r="D46" s="23">
        <v>1.4</v>
      </c>
      <c r="E46" s="23">
        <v>0</v>
      </c>
      <c r="F46" s="392">
        <v>25.6</v>
      </c>
      <c r="G46" s="392">
        <v>84</v>
      </c>
      <c r="H46" s="2"/>
    </row>
    <row r="47" spans="1:8" ht="18.75" x14ac:dyDescent="0.3">
      <c r="A47" s="377">
        <v>108</v>
      </c>
      <c r="B47" s="83" t="s">
        <v>23</v>
      </c>
      <c r="C47" s="26">
        <v>20</v>
      </c>
      <c r="D47" s="27">
        <v>1.5</v>
      </c>
      <c r="E47" s="28">
        <v>0.1</v>
      </c>
      <c r="F47" s="27">
        <v>9.8000000000000007</v>
      </c>
      <c r="G47" s="28">
        <v>47</v>
      </c>
      <c r="H47" s="2"/>
    </row>
    <row r="48" spans="1:8" ht="18.75" x14ac:dyDescent="0.3">
      <c r="A48" s="377">
        <v>109</v>
      </c>
      <c r="B48" s="83" t="s">
        <v>48</v>
      </c>
      <c r="C48" s="84">
        <v>20</v>
      </c>
      <c r="D48" s="85">
        <v>1.3</v>
      </c>
      <c r="E48" s="85">
        <v>0.2</v>
      </c>
      <c r="F48" s="85">
        <v>6.6</v>
      </c>
      <c r="G48" s="28">
        <v>34.799999999999997</v>
      </c>
      <c r="H48" s="2"/>
    </row>
    <row r="49" spans="1:8" ht="18.75" x14ac:dyDescent="0.3">
      <c r="A49" s="449" t="s">
        <v>49</v>
      </c>
      <c r="B49" s="450"/>
      <c r="C49" s="400">
        <f>SUM(C25:C48)</f>
        <v>740</v>
      </c>
      <c r="D49" s="400">
        <f>SUM(D25:D48)</f>
        <v>24.66</v>
      </c>
      <c r="E49" s="400">
        <f>SUM(E25:E48)</f>
        <v>31.05</v>
      </c>
      <c r="F49" s="400">
        <f>SUM(F25:F48)</f>
        <v>101.08</v>
      </c>
      <c r="G49" s="400">
        <f>SUM(G25:G48)</f>
        <v>757.63999999999987</v>
      </c>
      <c r="H49" s="2"/>
    </row>
    <row r="50" spans="1:8" ht="18.75" x14ac:dyDescent="0.3">
      <c r="A50" s="425" t="s">
        <v>50</v>
      </c>
      <c r="B50" s="426"/>
      <c r="C50" s="199">
        <f>SUM(C21+C49)</f>
        <v>1405</v>
      </c>
      <c r="D50" s="199">
        <f>SUM(D21+D49)</f>
        <v>37.1</v>
      </c>
      <c r="E50" s="199">
        <f>SUM(E21+E49)</f>
        <v>43.19</v>
      </c>
      <c r="F50" s="199">
        <f>SUM(F21+F49)</f>
        <v>187.39</v>
      </c>
      <c r="G50" s="199">
        <f>SUM(G21+G49)</f>
        <v>1304.3499999999999</v>
      </c>
      <c r="H50" s="2"/>
    </row>
    <row r="51" spans="1:8" ht="18.75" x14ac:dyDescent="0.3">
      <c r="A51" s="263"/>
      <c r="B51" s="3"/>
      <c r="C51" s="87"/>
      <c r="D51" s="87"/>
      <c r="E51" s="87"/>
      <c r="F51" s="87"/>
      <c r="G51" s="264"/>
      <c r="H51" s="2"/>
    </row>
    <row r="52" spans="1:8" ht="18.75" x14ac:dyDescent="0.3">
      <c r="A52" s="3" t="s">
        <v>51</v>
      </c>
      <c r="C52" s="87"/>
      <c r="D52" s="88"/>
      <c r="E52" s="88"/>
      <c r="F52" s="88"/>
      <c r="G52" s="38"/>
      <c r="H52" s="2"/>
    </row>
    <row r="53" spans="1:8" ht="18.75" x14ac:dyDescent="0.3">
      <c r="A53" s="170">
        <v>588</v>
      </c>
      <c r="B53" s="101" t="s">
        <v>52</v>
      </c>
      <c r="C53" s="30">
        <v>50</v>
      </c>
      <c r="D53" s="31">
        <v>1.4</v>
      </c>
      <c r="E53" s="31">
        <v>1.6</v>
      </c>
      <c r="F53" s="31">
        <v>38.6</v>
      </c>
      <c r="G53" s="32">
        <v>175</v>
      </c>
      <c r="H53" s="2"/>
    </row>
    <row r="54" spans="1:8" ht="18.75" x14ac:dyDescent="0.3">
      <c r="A54" s="420">
        <v>493</v>
      </c>
      <c r="B54" s="415" t="s">
        <v>53</v>
      </c>
      <c r="C54" s="397">
        <v>200</v>
      </c>
      <c r="D54" s="316">
        <v>0.1</v>
      </c>
      <c r="E54" s="316">
        <v>0</v>
      </c>
      <c r="F54" s="316">
        <v>15</v>
      </c>
      <c r="G54" s="317">
        <v>60</v>
      </c>
      <c r="H54" s="2"/>
    </row>
    <row r="55" spans="1:8" ht="18.75" x14ac:dyDescent="0.3">
      <c r="A55" s="421"/>
      <c r="B55" s="266" t="s">
        <v>54</v>
      </c>
      <c r="C55" s="267"/>
      <c r="D55" s="268"/>
      <c r="E55" s="269"/>
      <c r="F55" s="268"/>
      <c r="G55" s="268"/>
      <c r="H55" s="2"/>
    </row>
    <row r="56" spans="1:8" ht="18.75" customHeight="1" x14ac:dyDescent="0.3">
      <c r="A56" s="421"/>
      <c r="B56" s="266" t="s">
        <v>20</v>
      </c>
      <c r="C56" s="267"/>
      <c r="D56" s="268"/>
      <c r="E56" s="269"/>
      <c r="F56" s="268"/>
      <c r="G56" s="268"/>
      <c r="H56" s="2"/>
    </row>
    <row r="57" spans="1:8" ht="16.5" customHeight="1" x14ac:dyDescent="0.3">
      <c r="A57" s="422"/>
      <c r="B57" s="270" t="s">
        <v>55</v>
      </c>
      <c r="C57" s="395"/>
      <c r="D57" s="271"/>
      <c r="E57" s="272"/>
      <c r="F57" s="271"/>
      <c r="G57" s="271"/>
      <c r="H57" s="2"/>
    </row>
    <row r="58" spans="1:8" ht="16.5" customHeight="1" x14ac:dyDescent="0.3">
      <c r="A58" s="396">
        <v>112</v>
      </c>
      <c r="B58" s="101" t="s">
        <v>56</v>
      </c>
      <c r="C58" s="30">
        <v>100</v>
      </c>
      <c r="D58" s="31">
        <v>0.4</v>
      </c>
      <c r="E58" s="31">
        <v>0.4</v>
      </c>
      <c r="F58" s="31">
        <v>9.8000000000000007</v>
      </c>
      <c r="G58" s="32">
        <v>47</v>
      </c>
      <c r="H58" s="2"/>
    </row>
    <row r="59" spans="1:8" ht="18.75" x14ac:dyDescent="0.3">
      <c r="A59" s="423" t="s">
        <v>57</v>
      </c>
      <c r="B59" s="424"/>
      <c r="C59" s="102">
        <f>SUM(C53:C58)</f>
        <v>350</v>
      </c>
      <c r="D59" s="103">
        <f>SUM(D53:D58)</f>
        <v>1.9</v>
      </c>
      <c r="E59" s="103">
        <f>SUM(E53:E58)</f>
        <v>2</v>
      </c>
      <c r="F59" s="103">
        <f>SUM(F53:F58)</f>
        <v>63.400000000000006</v>
      </c>
      <c r="G59" s="103">
        <f>SUM(G53:G58)</f>
        <v>282</v>
      </c>
      <c r="H59" s="2"/>
    </row>
    <row r="60" spans="1:8" ht="18.75" x14ac:dyDescent="0.3">
      <c r="A60" s="425" t="s">
        <v>354</v>
      </c>
      <c r="B60" s="426"/>
      <c r="C60" s="102">
        <v>1090</v>
      </c>
      <c r="D60" s="103">
        <v>26.56</v>
      </c>
      <c r="E60" s="103">
        <v>33.049999999999997</v>
      </c>
      <c r="F60" s="103">
        <v>164.4</v>
      </c>
      <c r="G60" s="103">
        <v>1039.6400000000001</v>
      </c>
      <c r="H60" s="2"/>
    </row>
    <row r="61" spans="1:8" ht="18.75" x14ac:dyDescent="0.3">
      <c r="C61" s="50"/>
      <c r="D61" s="1"/>
      <c r="E61" s="2"/>
      <c r="F61" s="2"/>
      <c r="G61" s="50"/>
      <c r="H61" s="2"/>
    </row>
    <row r="62" spans="1:8" ht="18.75" x14ac:dyDescent="0.3">
      <c r="A62" s="258"/>
      <c r="B62" s="2"/>
      <c r="C62" s="50"/>
      <c r="D62" s="1"/>
      <c r="E62" s="2"/>
      <c r="F62" s="2"/>
      <c r="G62" s="50"/>
      <c r="H62" s="2"/>
    </row>
    <row r="63" spans="1:8" ht="18.75" x14ac:dyDescent="0.3">
      <c r="A63" s="258" t="s">
        <v>0</v>
      </c>
      <c r="B63" s="2"/>
      <c r="C63" s="50"/>
      <c r="D63" s="1"/>
      <c r="E63" s="2"/>
      <c r="F63" s="2"/>
      <c r="G63" s="50"/>
      <c r="H63" s="2"/>
    </row>
    <row r="64" spans="1:8" ht="18.75" x14ac:dyDescent="0.3">
      <c r="A64" s="258" t="s">
        <v>1</v>
      </c>
      <c r="B64" s="2"/>
      <c r="C64" s="2"/>
      <c r="D64" s="2"/>
      <c r="E64" s="2"/>
      <c r="F64" s="2"/>
      <c r="G64" s="2"/>
      <c r="H64" s="2"/>
    </row>
    <row r="65" spans="1:8" ht="18.75" x14ac:dyDescent="0.3">
      <c r="A65" s="259" t="s">
        <v>58</v>
      </c>
      <c r="B65" s="4"/>
      <c r="C65" s="5"/>
      <c r="D65" s="5"/>
      <c r="E65" s="50"/>
      <c r="F65" s="5"/>
      <c r="G65" s="5"/>
      <c r="H65" s="2"/>
    </row>
    <row r="66" spans="1:8" ht="18.75" x14ac:dyDescent="0.3">
      <c r="A66" s="259" t="s">
        <v>3</v>
      </c>
      <c r="B66" s="50"/>
      <c r="C66" s="5"/>
      <c r="D66" s="5"/>
      <c r="E66" s="50"/>
      <c r="F66" s="5"/>
      <c r="G66" s="5"/>
      <c r="H66" s="2"/>
    </row>
    <row r="67" spans="1:8" ht="18.75" x14ac:dyDescent="0.3">
      <c r="A67" s="453" t="s">
        <v>4</v>
      </c>
      <c r="B67" s="441" t="s">
        <v>5</v>
      </c>
      <c r="C67" s="444" t="s">
        <v>6</v>
      </c>
      <c r="D67" s="434" t="s">
        <v>7</v>
      </c>
      <c r="E67" s="435"/>
      <c r="F67" s="436"/>
      <c r="G67" s="431" t="s">
        <v>8</v>
      </c>
      <c r="H67" s="2"/>
    </row>
    <row r="68" spans="1:8" ht="18.75" x14ac:dyDescent="0.3">
      <c r="A68" s="453"/>
      <c r="B68" s="442"/>
      <c r="C68" s="445"/>
      <c r="D68" s="437"/>
      <c r="E68" s="438"/>
      <c r="F68" s="439"/>
      <c r="G68" s="432"/>
      <c r="H68" s="2"/>
    </row>
    <row r="69" spans="1:8" ht="18.75" x14ac:dyDescent="0.3">
      <c r="A69" s="453"/>
      <c r="B69" s="443"/>
      <c r="C69" s="446"/>
      <c r="D69" s="6" t="s">
        <v>9</v>
      </c>
      <c r="E69" s="6" t="s">
        <v>10</v>
      </c>
      <c r="F69" s="6" t="s">
        <v>11</v>
      </c>
      <c r="G69" s="433"/>
      <c r="H69" s="2"/>
    </row>
    <row r="70" spans="1:8" ht="18.75" x14ac:dyDescent="0.3">
      <c r="A70" s="459">
        <v>262</v>
      </c>
      <c r="B70" s="274" t="s">
        <v>12</v>
      </c>
      <c r="C70" s="313">
        <v>205</v>
      </c>
      <c r="D70" s="304">
        <v>6.2</v>
      </c>
      <c r="E70" s="303">
        <v>8.0500000000000007</v>
      </c>
      <c r="F70" s="304">
        <v>31.09</v>
      </c>
      <c r="G70" s="305">
        <v>222.02</v>
      </c>
      <c r="H70" s="2"/>
    </row>
    <row r="71" spans="1:8" ht="18.75" x14ac:dyDescent="0.3">
      <c r="A71" s="460"/>
      <c r="B71" s="219" t="s">
        <v>13</v>
      </c>
      <c r="C71" s="11"/>
      <c r="D71" s="15"/>
      <c r="E71" s="14"/>
      <c r="F71" s="15"/>
      <c r="G71" s="15"/>
      <c r="H71" s="2"/>
    </row>
    <row r="72" spans="1:8" ht="18.75" x14ac:dyDescent="0.3">
      <c r="A72" s="460"/>
      <c r="B72" s="219" t="s">
        <v>14</v>
      </c>
      <c r="C72" s="11"/>
      <c r="D72" s="15"/>
      <c r="E72" s="14"/>
      <c r="F72" s="15"/>
      <c r="G72" s="15"/>
      <c r="H72" s="2"/>
    </row>
    <row r="73" spans="1:8" ht="18.75" x14ac:dyDescent="0.3">
      <c r="A73" s="460"/>
      <c r="B73" s="219" t="s">
        <v>59</v>
      </c>
      <c r="C73" s="11"/>
      <c r="D73" s="15"/>
      <c r="E73" s="14"/>
      <c r="F73" s="15"/>
      <c r="G73" s="15"/>
      <c r="H73" s="2"/>
    </row>
    <row r="74" spans="1:8" ht="18.75" x14ac:dyDescent="0.3">
      <c r="A74" s="460"/>
      <c r="B74" s="219" t="s">
        <v>16</v>
      </c>
      <c r="C74" s="11"/>
      <c r="D74" s="15"/>
      <c r="E74" s="14"/>
      <c r="F74" s="15"/>
      <c r="G74" s="15"/>
      <c r="H74" s="2"/>
    </row>
    <row r="75" spans="1:8" ht="18.75" x14ac:dyDescent="0.3">
      <c r="A75" s="461"/>
      <c r="B75" s="231" t="s">
        <v>17</v>
      </c>
      <c r="C75" s="16"/>
      <c r="D75" s="23"/>
      <c r="E75" s="22"/>
      <c r="F75" s="23"/>
      <c r="G75" s="23"/>
      <c r="H75" s="2"/>
    </row>
    <row r="76" spans="1:8" ht="18.75" x14ac:dyDescent="0.3">
      <c r="A76" s="427">
        <v>501</v>
      </c>
      <c r="B76" s="350" t="s">
        <v>18</v>
      </c>
      <c r="C76" s="349">
        <v>200</v>
      </c>
      <c r="D76" s="309">
        <v>2.79</v>
      </c>
      <c r="E76" s="309">
        <v>3.19</v>
      </c>
      <c r="F76" s="309">
        <v>19.71</v>
      </c>
      <c r="G76" s="309">
        <v>118.69</v>
      </c>
      <c r="H76" s="50"/>
    </row>
    <row r="77" spans="1:8" ht="18.75" x14ac:dyDescent="0.3">
      <c r="A77" s="428"/>
      <c r="B77" s="351" t="s">
        <v>19</v>
      </c>
      <c r="C77" s="376"/>
      <c r="D77" s="322"/>
      <c r="E77" s="321"/>
      <c r="F77" s="322"/>
      <c r="G77" s="321"/>
      <c r="H77" s="50"/>
    </row>
    <row r="78" spans="1:8" ht="18.75" x14ac:dyDescent="0.3">
      <c r="A78" s="428"/>
      <c r="B78" s="351" t="s">
        <v>20</v>
      </c>
      <c r="C78" s="376"/>
      <c r="D78" s="322"/>
      <c r="E78" s="321"/>
      <c r="F78" s="322"/>
      <c r="G78" s="321"/>
      <c r="H78" s="50"/>
    </row>
    <row r="79" spans="1:8" ht="18.75" x14ac:dyDescent="0.3">
      <c r="A79" s="428"/>
      <c r="B79" s="351" t="s">
        <v>60</v>
      </c>
      <c r="C79" s="376"/>
      <c r="D79" s="322"/>
      <c r="E79" s="321"/>
      <c r="F79" s="322"/>
      <c r="G79" s="321"/>
      <c r="H79" s="50"/>
    </row>
    <row r="80" spans="1:8" ht="18.75" x14ac:dyDescent="0.3">
      <c r="A80" s="429"/>
      <c r="B80" s="351" t="s">
        <v>22</v>
      </c>
      <c r="C80" s="376"/>
      <c r="D80" s="322"/>
      <c r="E80" s="321"/>
      <c r="F80" s="322"/>
      <c r="G80" s="321"/>
      <c r="H80" s="50"/>
    </row>
    <row r="81" spans="1:8" s="40" customFormat="1" ht="18.75" x14ac:dyDescent="0.3">
      <c r="A81" s="375">
        <v>108</v>
      </c>
      <c r="B81" s="275" t="s">
        <v>23</v>
      </c>
      <c r="C81" s="311">
        <v>60</v>
      </c>
      <c r="D81" s="312">
        <v>2.95</v>
      </c>
      <c r="E81" s="312">
        <v>0.9</v>
      </c>
      <c r="F81" s="312">
        <v>20.51</v>
      </c>
      <c r="G81" s="312">
        <v>159</v>
      </c>
      <c r="H81" s="39"/>
    </row>
    <row r="82" spans="1:8" ht="18.75" x14ac:dyDescent="0.3">
      <c r="A82" s="113">
        <v>112</v>
      </c>
      <c r="B82" s="29" t="s">
        <v>56</v>
      </c>
      <c r="C82" s="30">
        <v>200</v>
      </c>
      <c r="D82" s="31">
        <v>0.5</v>
      </c>
      <c r="E82" s="31">
        <v>0</v>
      </c>
      <c r="F82" s="31">
        <v>15</v>
      </c>
      <c r="G82" s="32">
        <v>47</v>
      </c>
      <c r="H82" s="2"/>
    </row>
    <row r="83" spans="1:8" ht="18.75" x14ac:dyDescent="0.3">
      <c r="A83" s="447" t="s">
        <v>24</v>
      </c>
      <c r="B83" s="448"/>
      <c r="C83" s="207">
        <f>SUM(C70:C82)</f>
        <v>665</v>
      </c>
      <c r="D83" s="207">
        <f>SUM(D70:D82)</f>
        <v>12.440000000000001</v>
      </c>
      <c r="E83" s="207">
        <f>SUM(E70:E82)</f>
        <v>12.14</v>
      </c>
      <c r="F83" s="207">
        <f>SUM(F70:F82)</f>
        <v>86.31</v>
      </c>
      <c r="G83" s="207">
        <f>SUM(G70:G82)</f>
        <v>546.71</v>
      </c>
      <c r="H83" s="2"/>
    </row>
    <row r="84" spans="1:8" ht="18.75" x14ac:dyDescent="0.3">
      <c r="A84" s="117"/>
      <c r="B84" s="4"/>
      <c r="C84" s="118"/>
      <c r="D84" s="118"/>
      <c r="E84" s="118"/>
      <c r="F84" s="118"/>
      <c r="G84" s="35"/>
      <c r="H84" s="2"/>
    </row>
    <row r="85" spans="1:8" ht="18.75" x14ac:dyDescent="0.3">
      <c r="A85" s="259" t="s">
        <v>25</v>
      </c>
      <c r="B85" s="50"/>
      <c r="C85" s="5"/>
      <c r="D85" s="5"/>
      <c r="E85" s="50"/>
      <c r="F85" s="3"/>
      <c r="G85" s="44"/>
      <c r="H85" s="2"/>
    </row>
    <row r="86" spans="1:8" ht="18.75" x14ac:dyDescent="0.3">
      <c r="A86" s="430">
        <v>4</v>
      </c>
      <c r="B86" s="276" t="s">
        <v>26</v>
      </c>
      <c r="C86" s="332">
        <v>100</v>
      </c>
      <c r="D86" s="235">
        <v>0.84</v>
      </c>
      <c r="E86" s="235">
        <v>5.0599999999999996</v>
      </c>
      <c r="F86" s="235">
        <v>5.32</v>
      </c>
      <c r="G86" s="235">
        <v>70.02</v>
      </c>
      <c r="H86" s="2"/>
    </row>
    <row r="87" spans="1:8" ht="18.75" x14ac:dyDescent="0.3">
      <c r="A87" s="430"/>
      <c r="B87" s="277" t="s">
        <v>61</v>
      </c>
      <c r="C87" s="302"/>
      <c r="D87" s="201"/>
      <c r="E87" s="201"/>
      <c r="F87" s="201"/>
      <c r="G87" s="201"/>
      <c r="H87" s="2"/>
    </row>
    <row r="88" spans="1:8" ht="18.75" x14ac:dyDescent="0.3">
      <c r="A88" s="430"/>
      <c r="B88" s="277" t="s">
        <v>62</v>
      </c>
      <c r="C88" s="302"/>
      <c r="D88" s="201"/>
      <c r="E88" s="201"/>
      <c r="F88" s="201"/>
      <c r="G88" s="201"/>
      <c r="H88" s="2"/>
    </row>
    <row r="89" spans="1:8" ht="18.75" x14ac:dyDescent="0.3">
      <c r="A89" s="430"/>
      <c r="B89" s="277" t="s">
        <v>63</v>
      </c>
      <c r="C89" s="302"/>
      <c r="D89" s="201"/>
      <c r="E89" s="201"/>
      <c r="F89" s="201"/>
      <c r="G89" s="201"/>
      <c r="H89" s="2"/>
    </row>
    <row r="90" spans="1:8" ht="18.75" x14ac:dyDescent="0.3">
      <c r="A90" s="430"/>
      <c r="B90" s="277" t="s">
        <v>64</v>
      </c>
      <c r="C90" s="302"/>
      <c r="D90" s="201"/>
      <c r="E90" s="201"/>
      <c r="F90" s="201"/>
      <c r="G90" s="201"/>
      <c r="H90" s="2"/>
    </row>
    <row r="91" spans="1:8" ht="18.75" x14ac:dyDescent="0.3">
      <c r="A91" s="430"/>
      <c r="B91" s="277" t="s">
        <v>65</v>
      </c>
      <c r="C91" s="302"/>
      <c r="D91" s="201"/>
      <c r="E91" s="201"/>
      <c r="F91" s="201"/>
      <c r="G91" s="201"/>
      <c r="H91" s="5"/>
    </row>
    <row r="92" spans="1:8" ht="18.75" x14ac:dyDescent="0.3">
      <c r="A92" s="418">
        <v>144</v>
      </c>
      <c r="B92" s="276" t="s">
        <v>32</v>
      </c>
      <c r="C92" s="218">
        <v>250</v>
      </c>
      <c r="D92" s="234">
        <v>2.34</v>
      </c>
      <c r="E92" s="235">
        <v>3.89</v>
      </c>
      <c r="F92" s="235">
        <v>13.61</v>
      </c>
      <c r="G92" s="235">
        <v>98.79</v>
      </c>
      <c r="H92" s="5"/>
    </row>
    <row r="93" spans="1:8" ht="18.75" x14ac:dyDescent="0.3">
      <c r="A93" s="419"/>
      <c r="B93" s="277" t="s">
        <v>66</v>
      </c>
      <c r="C93" s="220"/>
      <c r="D93" s="222"/>
      <c r="E93" s="222"/>
      <c r="F93" s="222"/>
      <c r="G93" s="201"/>
      <c r="H93" s="5"/>
    </row>
    <row r="94" spans="1:8" ht="18.75" x14ac:dyDescent="0.3">
      <c r="A94" s="419"/>
      <c r="B94" s="277" t="s">
        <v>67</v>
      </c>
      <c r="C94" s="220"/>
      <c r="D94" s="222"/>
      <c r="E94" s="222"/>
      <c r="F94" s="222"/>
      <c r="G94" s="201"/>
      <c r="H94" s="5"/>
    </row>
    <row r="95" spans="1:8" ht="18.75" x14ac:dyDescent="0.3">
      <c r="A95" s="419"/>
      <c r="B95" s="277" t="s">
        <v>68</v>
      </c>
      <c r="C95" s="220"/>
      <c r="D95" s="222"/>
      <c r="E95" s="222"/>
      <c r="F95" s="222"/>
      <c r="G95" s="201"/>
      <c r="H95" s="5"/>
    </row>
    <row r="96" spans="1:8" ht="18.75" x14ac:dyDescent="0.3">
      <c r="A96" s="419"/>
      <c r="B96" s="277" t="s">
        <v>69</v>
      </c>
      <c r="C96" s="220"/>
      <c r="D96" s="222"/>
      <c r="E96" s="222"/>
      <c r="F96" s="222"/>
      <c r="G96" s="201"/>
      <c r="H96" s="5"/>
    </row>
    <row r="97" spans="1:8" ht="18.75" x14ac:dyDescent="0.3">
      <c r="A97" s="419"/>
      <c r="B97" s="277" t="s">
        <v>70</v>
      </c>
      <c r="C97" s="220"/>
      <c r="D97" s="222"/>
      <c r="E97" s="222"/>
      <c r="F97" s="222"/>
      <c r="G97" s="201"/>
      <c r="H97" s="2"/>
    </row>
    <row r="98" spans="1:8" ht="18.75" x14ac:dyDescent="0.3">
      <c r="A98" s="434">
        <v>395</v>
      </c>
      <c r="B98" s="383" t="s">
        <v>71</v>
      </c>
      <c r="C98" s="238">
        <v>100</v>
      </c>
      <c r="D98" s="239">
        <v>10.4</v>
      </c>
      <c r="E98" s="235">
        <v>20.9</v>
      </c>
      <c r="F98" s="239">
        <v>0</v>
      </c>
      <c r="G98" s="235">
        <v>230</v>
      </c>
      <c r="H98" s="2"/>
    </row>
    <row r="99" spans="1:8" ht="18.75" x14ac:dyDescent="0.3">
      <c r="A99" s="451"/>
      <c r="B99" s="384" t="s">
        <v>72</v>
      </c>
      <c r="C99" s="385"/>
      <c r="D99" s="202"/>
      <c r="E99" s="201"/>
      <c r="F99" s="202"/>
      <c r="G99" s="201"/>
      <c r="H99" s="2"/>
    </row>
    <row r="100" spans="1:8" ht="18.75" x14ac:dyDescent="0.3">
      <c r="A100" s="451"/>
      <c r="B100" s="384" t="s">
        <v>70</v>
      </c>
      <c r="C100" s="385"/>
      <c r="D100" s="202"/>
      <c r="E100" s="201"/>
      <c r="F100" s="202"/>
      <c r="G100" s="201"/>
      <c r="H100" s="2"/>
    </row>
    <row r="101" spans="1:8" ht="18.75" x14ac:dyDescent="0.3">
      <c r="A101" s="452"/>
      <c r="B101" s="386" t="s">
        <v>42</v>
      </c>
      <c r="C101" s="387"/>
      <c r="D101" s="205"/>
      <c r="E101" s="204"/>
      <c r="F101" s="205"/>
      <c r="G101" s="204"/>
      <c r="H101" s="2"/>
    </row>
    <row r="102" spans="1:8" ht="18.75" x14ac:dyDescent="0.3">
      <c r="A102" s="440">
        <v>237</v>
      </c>
      <c r="B102" s="393" t="s">
        <v>43</v>
      </c>
      <c r="C102" s="224">
        <v>180</v>
      </c>
      <c r="D102" s="222">
        <v>10.48</v>
      </c>
      <c r="E102" s="222">
        <v>6.52</v>
      </c>
      <c r="F102" s="222">
        <v>54</v>
      </c>
      <c r="G102" s="201">
        <v>316.57</v>
      </c>
      <c r="H102" s="2"/>
    </row>
    <row r="103" spans="1:8" ht="18.75" x14ac:dyDescent="0.25">
      <c r="A103" s="440"/>
      <c r="B103" s="279" t="s">
        <v>73</v>
      </c>
      <c r="C103" s="224"/>
      <c r="D103" s="222"/>
      <c r="E103" s="222"/>
      <c r="F103" s="222"/>
      <c r="G103" s="201"/>
      <c r="H103" s="52"/>
    </row>
    <row r="104" spans="1:8" ht="18.75" x14ac:dyDescent="0.25">
      <c r="A104" s="440"/>
      <c r="B104" s="278" t="s">
        <v>74</v>
      </c>
      <c r="C104" s="224"/>
      <c r="D104" s="222"/>
      <c r="E104" s="222"/>
      <c r="F104" s="222"/>
      <c r="G104" s="201"/>
      <c r="H104" s="52"/>
    </row>
    <row r="105" spans="1:8" ht="18.75" x14ac:dyDescent="0.25">
      <c r="A105" s="389">
        <v>518</v>
      </c>
      <c r="B105" s="198" t="s">
        <v>47</v>
      </c>
      <c r="C105" s="80">
        <v>200</v>
      </c>
      <c r="D105" s="81">
        <v>1.4</v>
      </c>
      <c r="E105" s="81">
        <v>0</v>
      </c>
      <c r="F105" s="179">
        <v>25.6</v>
      </c>
      <c r="G105" s="179">
        <v>84</v>
      </c>
      <c r="H105" s="52"/>
    </row>
    <row r="106" spans="1:8" ht="18.75" x14ac:dyDescent="0.3">
      <c r="A106" s="377">
        <v>108</v>
      </c>
      <c r="B106" s="83" t="s">
        <v>23</v>
      </c>
      <c r="C106" s="26">
        <v>20</v>
      </c>
      <c r="D106" s="27">
        <v>1.5</v>
      </c>
      <c r="E106" s="28">
        <v>0.1</v>
      </c>
      <c r="F106" s="27">
        <v>9.8000000000000007</v>
      </c>
      <c r="G106" s="28">
        <v>47</v>
      </c>
      <c r="H106" s="52"/>
    </row>
    <row r="107" spans="1:8" ht="18.75" x14ac:dyDescent="0.3">
      <c r="A107" s="377">
        <v>109</v>
      </c>
      <c r="B107" s="83" t="s">
        <v>48</v>
      </c>
      <c r="C107" s="84">
        <v>20</v>
      </c>
      <c r="D107" s="85">
        <v>1.3</v>
      </c>
      <c r="E107" s="85">
        <v>0.2</v>
      </c>
      <c r="F107" s="85">
        <v>6.6</v>
      </c>
      <c r="G107" s="28">
        <v>34.799999999999997</v>
      </c>
      <c r="H107" s="52"/>
    </row>
    <row r="108" spans="1:8" ht="18.75" x14ac:dyDescent="0.25">
      <c r="A108" s="449" t="s">
        <v>49</v>
      </c>
      <c r="B108" s="450"/>
      <c r="C108" s="241">
        <f>SUM(C86:C107)</f>
        <v>870</v>
      </c>
      <c r="D108" s="208">
        <f>SUM(D86:D107)</f>
        <v>28.26</v>
      </c>
      <c r="E108" s="208">
        <f>SUM(E86:E107)</f>
        <v>36.67</v>
      </c>
      <c r="F108" s="208">
        <f>SUM(F86:F107)</f>
        <v>114.92999999999999</v>
      </c>
      <c r="G108" s="208">
        <f>SUM(G86:G107)</f>
        <v>881.18</v>
      </c>
      <c r="H108" s="52"/>
    </row>
    <row r="109" spans="1:8" ht="18.75" x14ac:dyDescent="0.25">
      <c r="A109" s="425" t="s">
        <v>50</v>
      </c>
      <c r="B109" s="426"/>
      <c r="C109" s="241">
        <f>SUM(C83+C108)</f>
        <v>1535</v>
      </c>
      <c r="D109" s="241">
        <f>SUM(D83+D108)</f>
        <v>40.700000000000003</v>
      </c>
      <c r="E109" s="241">
        <f>SUM(E83+E108)</f>
        <v>48.81</v>
      </c>
      <c r="F109" s="241">
        <f>SUM(F83+F108)</f>
        <v>201.24</v>
      </c>
      <c r="G109" s="241">
        <f>SUM(G83+G108)</f>
        <v>1427.8899999999999</v>
      </c>
      <c r="H109" s="52"/>
    </row>
    <row r="110" spans="1:8" ht="18.75" x14ac:dyDescent="0.25">
      <c r="A110" s="145"/>
      <c r="B110" s="145"/>
      <c r="C110" s="286"/>
      <c r="D110" s="286"/>
      <c r="E110" s="286"/>
      <c r="F110" s="286"/>
      <c r="G110" s="286"/>
      <c r="H110" s="52"/>
    </row>
    <row r="111" spans="1:8" ht="18.75" x14ac:dyDescent="0.3">
      <c r="A111" s="3" t="s">
        <v>51</v>
      </c>
      <c r="C111" s="87"/>
      <c r="D111" s="88"/>
      <c r="E111" s="88"/>
      <c r="F111" s="88"/>
      <c r="G111" s="38"/>
      <c r="H111" s="52"/>
    </row>
    <row r="112" spans="1:8" ht="18.75" x14ac:dyDescent="0.3">
      <c r="A112" s="170">
        <v>588</v>
      </c>
      <c r="B112" s="101" t="s">
        <v>52</v>
      </c>
      <c r="C112" s="30">
        <v>50</v>
      </c>
      <c r="D112" s="31">
        <v>1.4</v>
      </c>
      <c r="E112" s="31">
        <v>1.6</v>
      </c>
      <c r="F112" s="31">
        <v>38.6</v>
      </c>
      <c r="G112" s="32">
        <v>175</v>
      </c>
      <c r="H112" s="52"/>
    </row>
    <row r="113" spans="1:8" ht="18.75" x14ac:dyDescent="0.25">
      <c r="A113" s="420">
        <v>493</v>
      </c>
      <c r="B113" s="265" t="s">
        <v>53</v>
      </c>
      <c r="C113" s="368">
        <v>200</v>
      </c>
      <c r="D113" s="316">
        <v>0.1</v>
      </c>
      <c r="E113" s="316">
        <v>0</v>
      </c>
      <c r="F113" s="316">
        <v>15</v>
      </c>
      <c r="G113" s="317">
        <v>60</v>
      </c>
      <c r="H113" s="52"/>
    </row>
    <row r="114" spans="1:8" ht="15.75" x14ac:dyDescent="0.25">
      <c r="A114" s="421"/>
      <c r="B114" s="266" t="s">
        <v>54</v>
      </c>
      <c r="C114" s="267"/>
      <c r="D114" s="268"/>
      <c r="E114" s="269"/>
      <c r="F114" s="268"/>
      <c r="G114" s="268"/>
      <c r="H114" s="52"/>
    </row>
    <row r="115" spans="1:8" ht="15.75" x14ac:dyDescent="0.25">
      <c r="A115" s="421"/>
      <c r="B115" s="266" t="s">
        <v>20</v>
      </c>
      <c r="C115" s="267"/>
      <c r="D115" s="268"/>
      <c r="E115" s="269"/>
      <c r="F115" s="268"/>
      <c r="G115" s="268"/>
      <c r="H115" s="52"/>
    </row>
    <row r="116" spans="1:8" ht="15.75" x14ac:dyDescent="0.25">
      <c r="A116" s="422"/>
      <c r="B116" s="270" t="s">
        <v>55</v>
      </c>
      <c r="C116" s="285"/>
      <c r="D116" s="271"/>
      <c r="E116" s="272"/>
      <c r="F116" s="271"/>
      <c r="G116" s="271"/>
      <c r="H116" s="52"/>
    </row>
    <row r="117" spans="1:8" ht="18.75" x14ac:dyDescent="0.3">
      <c r="A117" s="284">
        <v>112</v>
      </c>
      <c r="B117" s="101" t="s">
        <v>56</v>
      </c>
      <c r="C117" s="30">
        <v>100</v>
      </c>
      <c r="D117" s="31">
        <v>0.4</v>
      </c>
      <c r="E117" s="31">
        <v>0.4</v>
      </c>
      <c r="F117" s="31">
        <v>9.8000000000000007</v>
      </c>
      <c r="G117" s="32">
        <v>47</v>
      </c>
      <c r="H117" s="52"/>
    </row>
    <row r="118" spans="1:8" ht="18.75" x14ac:dyDescent="0.3">
      <c r="A118" s="423" t="s">
        <v>57</v>
      </c>
      <c r="B118" s="424"/>
      <c r="C118" s="102">
        <f>SUM(C112:C117)</f>
        <v>350</v>
      </c>
      <c r="D118" s="103">
        <f>SUM(D112:D117)</f>
        <v>1.9</v>
      </c>
      <c r="E118" s="103">
        <f>SUM(E112:E117)</f>
        <v>2</v>
      </c>
      <c r="F118" s="103">
        <f>SUM(F112:F117)</f>
        <v>63.400000000000006</v>
      </c>
      <c r="G118" s="103">
        <f>SUM(G112:G117)</f>
        <v>282</v>
      </c>
      <c r="H118" s="52"/>
    </row>
    <row r="119" spans="1:8" ht="18.75" x14ac:dyDescent="0.3">
      <c r="A119" s="425" t="s">
        <v>354</v>
      </c>
      <c r="B119" s="426"/>
      <c r="C119" s="102">
        <v>1220</v>
      </c>
      <c r="D119" s="103">
        <v>30.16</v>
      </c>
      <c r="E119" s="103">
        <v>38.6</v>
      </c>
      <c r="F119" s="103">
        <v>178.33</v>
      </c>
      <c r="G119" s="103">
        <v>1163.0999999999999</v>
      </c>
      <c r="H119" s="52"/>
    </row>
    <row r="120" spans="1:8" ht="18.75" x14ac:dyDescent="0.3">
      <c r="A120" s="280"/>
      <c r="B120" s="50"/>
      <c r="C120" s="50"/>
      <c r="D120" s="50"/>
      <c r="E120" s="50"/>
      <c r="F120" s="50"/>
      <c r="G120" s="57"/>
    </row>
  </sheetData>
  <mergeCells count="34">
    <mergeCell ref="A38:A41"/>
    <mergeCell ref="A42:A45"/>
    <mergeCell ref="A54:A57"/>
    <mergeCell ref="A67:A69"/>
    <mergeCell ref="A70:A75"/>
    <mergeCell ref="A59:B59"/>
    <mergeCell ref="A60:B60"/>
    <mergeCell ref="A5:A7"/>
    <mergeCell ref="A8:A13"/>
    <mergeCell ref="A14:A18"/>
    <mergeCell ref="A25:A30"/>
    <mergeCell ref="A31:A37"/>
    <mergeCell ref="A119:B119"/>
    <mergeCell ref="G5:G7"/>
    <mergeCell ref="G67:G69"/>
    <mergeCell ref="D5:F6"/>
    <mergeCell ref="D67:F68"/>
    <mergeCell ref="A102:A104"/>
    <mergeCell ref="B5:B7"/>
    <mergeCell ref="B67:B69"/>
    <mergeCell ref="C5:C7"/>
    <mergeCell ref="C67:C69"/>
    <mergeCell ref="A21:B21"/>
    <mergeCell ref="A49:B49"/>
    <mergeCell ref="A50:B50"/>
    <mergeCell ref="A98:A101"/>
    <mergeCell ref="A83:B83"/>
    <mergeCell ref="A108:B108"/>
    <mergeCell ref="A92:A97"/>
    <mergeCell ref="A113:A116"/>
    <mergeCell ref="A118:B118"/>
    <mergeCell ref="A109:B109"/>
    <mergeCell ref="A76:A80"/>
    <mergeCell ref="A86:A91"/>
  </mergeCells>
  <pageMargins left="0.196850393700787" right="0.39370078740157499" top="0.196850393700787" bottom="0.196850393700787" header="0.118110236220472" footer="0.118110236220472"/>
  <pageSetup paperSize="9" scale="65" fitToHeight="0" orientation="portrait" horizontalDpi="180" verticalDpi="180" r:id="rId1"/>
  <rowBreaks count="1" manualBreakCount="1">
    <brk id="61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2"/>
  <sheetViews>
    <sheetView view="pageBreakPreview" zoomScale="65" zoomScaleNormal="55" workbookViewId="0">
      <selection activeCell="B43" sqref="B43"/>
    </sheetView>
  </sheetViews>
  <sheetFormatPr defaultColWidth="9" defaultRowHeight="15" x14ac:dyDescent="0.25"/>
  <cols>
    <col min="1" max="1" width="8.85546875" customWidth="1"/>
    <col min="2" max="2" width="60.7109375" customWidth="1"/>
    <col min="3" max="3" width="11" customWidth="1"/>
    <col min="6" max="6" width="10.42578125"/>
    <col min="7" max="7" width="19.5703125" customWidth="1"/>
  </cols>
  <sheetData>
    <row r="1" spans="1:8" ht="18.75" x14ac:dyDescent="0.3">
      <c r="A1" s="1" t="s">
        <v>0</v>
      </c>
      <c r="B1" s="2"/>
      <c r="C1" s="50"/>
      <c r="D1" s="1"/>
      <c r="E1" s="2"/>
      <c r="F1" s="2"/>
      <c r="G1" s="50"/>
      <c r="H1" s="2"/>
    </row>
    <row r="2" spans="1:8" ht="18.75" x14ac:dyDescent="0.3">
      <c r="A2" s="1" t="s">
        <v>75</v>
      </c>
      <c r="B2" s="2"/>
      <c r="C2" s="2"/>
      <c r="D2" s="2"/>
      <c r="E2" s="2"/>
      <c r="F2" s="2"/>
      <c r="G2" s="2"/>
      <c r="H2" s="2"/>
    </row>
    <row r="3" spans="1:8" ht="18.75" x14ac:dyDescent="0.3">
      <c r="A3" s="3" t="s">
        <v>2</v>
      </c>
      <c r="B3" s="4"/>
      <c r="C3" s="5"/>
      <c r="D3" s="5"/>
      <c r="E3" s="50"/>
      <c r="F3" s="5"/>
      <c r="G3" s="5"/>
      <c r="H3" s="2"/>
    </row>
    <row r="4" spans="1:8" ht="18.75" x14ac:dyDescent="0.3">
      <c r="A4" s="3" t="s">
        <v>3</v>
      </c>
      <c r="B4" s="50"/>
      <c r="C4" s="5"/>
      <c r="D4" s="5"/>
      <c r="E4" s="50"/>
      <c r="F4" s="5"/>
      <c r="G4" s="5"/>
      <c r="H4" s="2"/>
    </row>
    <row r="5" spans="1:8" ht="18.75" x14ac:dyDescent="0.3">
      <c r="A5" s="453" t="s">
        <v>4</v>
      </c>
      <c r="B5" s="441" t="s">
        <v>5</v>
      </c>
      <c r="C5" s="444" t="s">
        <v>6</v>
      </c>
      <c r="D5" s="434" t="s">
        <v>7</v>
      </c>
      <c r="E5" s="435"/>
      <c r="F5" s="436"/>
      <c r="G5" s="431" t="s">
        <v>8</v>
      </c>
      <c r="H5" s="2"/>
    </row>
    <row r="6" spans="1:8" ht="1.5" customHeight="1" x14ac:dyDescent="0.3">
      <c r="A6" s="453"/>
      <c r="B6" s="442"/>
      <c r="C6" s="445"/>
      <c r="D6" s="437"/>
      <c r="E6" s="438"/>
      <c r="F6" s="439"/>
      <c r="G6" s="432"/>
      <c r="H6" s="2"/>
    </row>
    <row r="7" spans="1:8" ht="20.25" customHeight="1" x14ac:dyDescent="0.3">
      <c r="A7" s="453"/>
      <c r="B7" s="443"/>
      <c r="C7" s="446"/>
      <c r="D7" s="6" t="s">
        <v>9</v>
      </c>
      <c r="E7" s="6" t="s">
        <v>10</v>
      </c>
      <c r="F7" s="6" t="s">
        <v>11</v>
      </c>
      <c r="G7" s="433"/>
      <c r="H7" s="2"/>
    </row>
    <row r="8" spans="1:8" ht="18.75" x14ac:dyDescent="0.3">
      <c r="A8" s="464">
        <v>313</v>
      </c>
      <c r="B8" s="417" t="s">
        <v>76</v>
      </c>
      <c r="C8" s="191" t="s">
        <v>77</v>
      </c>
      <c r="D8" s="61">
        <v>29.22</v>
      </c>
      <c r="E8" s="60">
        <v>12.11</v>
      </c>
      <c r="F8" s="61">
        <v>29.1</v>
      </c>
      <c r="G8" s="60">
        <v>342.23</v>
      </c>
      <c r="H8" s="2"/>
    </row>
    <row r="9" spans="1:8" ht="18.75" x14ac:dyDescent="0.3">
      <c r="A9" s="464"/>
      <c r="B9" s="339" t="s">
        <v>78</v>
      </c>
      <c r="C9" s="193"/>
      <c r="D9" s="65"/>
      <c r="E9" s="64"/>
      <c r="F9" s="65"/>
      <c r="G9" s="64"/>
      <c r="H9" s="2"/>
    </row>
    <row r="10" spans="1:8" ht="18.75" x14ac:dyDescent="0.3">
      <c r="A10" s="464"/>
      <c r="B10" s="339" t="s">
        <v>79</v>
      </c>
      <c r="C10" s="193"/>
      <c r="D10" s="65"/>
      <c r="E10" s="64"/>
      <c r="F10" s="65"/>
      <c r="G10" s="64"/>
      <c r="H10" s="2"/>
    </row>
    <row r="11" spans="1:8" ht="18.75" x14ac:dyDescent="0.3">
      <c r="A11" s="464"/>
      <c r="B11" s="339" t="s">
        <v>80</v>
      </c>
      <c r="C11" s="193"/>
      <c r="D11" s="65"/>
      <c r="E11" s="64"/>
      <c r="F11" s="65"/>
      <c r="G11" s="64"/>
      <c r="H11" s="2"/>
    </row>
    <row r="12" spans="1:8" ht="18.75" x14ac:dyDescent="0.3">
      <c r="A12" s="464"/>
      <c r="B12" s="339" t="s">
        <v>81</v>
      </c>
      <c r="C12" s="193"/>
      <c r="D12" s="65"/>
      <c r="E12" s="64"/>
      <c r="F12" s="65"/>
      <c r="G12" s="64"/>
      <c r="H12" s="2"/>
    </row>
    <row r="13" spans="1:8" ht="18.75" x14ac:dyDescent="0.3">
      <c r="A13" s="464"/>
      <c r="B13" s="339" t="s">
        <v>82</v>
      </c>
      <c r="C13" s="193"/>
      <c r="D13" s="65"/>
      <c r="E13" s="64"/>
      <c r="F13" s="65"/>
      <c r="G13" s="64"/>
      <c r="H13" s="2"/>
    </row>
    <row r="14" spans="1:8" ht="18.75" x14ac:dyDescent="0.3">
      <c r="A14" s="464"/>
      <c r="B14" s="339" t="s">
        <v>83</v>
      </c>
      <c r="C14" s="193"/>
      <c r="D14" s="65"/>
      <c r="E14" s="64"/>
      <c r="F14" s="65"/>
      <c r="G14" s="64"/>
      <c r="H14" s="2"/>
    </row>
    <row r="15" spans="1:8" ht="18.75" x14ac:dyDescent="0.3">
      <c r="A15" s="464"/>
      <c r="B15" s="339" t="s">
        <v>84</v>
      </c>
      <c r="C15" s="193"/>
      <c r="D15" s="65"/>
      <c r="E15" s="64"/>
      <c r="F15" s="65"/>
      <c r="G15" s="64"/>
      <c r="H15" s="2"/>
    </row>
    <row r="16" spans="1:8" ht="18.75" x14ac:dyDescent="0.3">
      <c r="A16" s="464"/>
      <c r="B16" s="339" t="s">
        <v>85</v>
      </c>
      <c r="C16" s="193"/>
      <c r="D16" s="65"/>
      <c r="E16" s="64"/>
      <c r="F16" s="65"/>
      <c r="G16" s="64"/>
      <c r="H16" s="2"/>
    </row>
    <row r="17" spans="1:8" ht="18.75" x14ac:dyDescent="0.3">
      <c r="A17" s="464"/>
      <c r="B17" s="339" t="s">
        <v>86</v>
      </c>
      <c r="C17" s="193"/>
      <c r="D17" s="65"/>
      <c r="E17" s="64"/>
      <c r="F17" s="65"/>
      <c r="G17" s="64"/>
      <c r="H17" s="2"/>
    </row>
    <row r="18" spans="1:8" ht="18.75" x14ac:dyDescent="0.3">
      <c r="A18" s="464"/>
      <c r="B18" s="339" t="s">
        <v>87</v>
      </c>
      <c r="C18" s="193"/>
      <c r="D18" s="65"/>
      <c r="E18" s="64"/>
      <c r="F18" s="65"/>
      <c r="G18" s="64"/>
      <c r="H18" s="2"/>
    </row>
    <row r="19" spans="1:8" ht="18.75" x14ac:dyDescent="0.3">
      <c r="A19" s="464"/>
      <c r="B19" s="339" t="s">
        <v>88</v>
      </c>
      <c r="C19" s="193"/>
      <c r="D19" s="65"/>
      <c r="E19" s="64"/>
      <c r="F19" s="65"/>
      <c r="G19" s="64"/>
      <c r="H19" s="2"/>
    </row>
    <row r="20" spans="1:8" s="40" customFormat="1" ht="18.75" x14ac:dyDescent="0.3">
      <c r="A20" s="465">
        <v>493</v>
      </c>
      <c r="B20" s="416" t="s">
        <v>53</v>
      </c>
      <c r="C20" s="368">
        <v>200</v>
      </c>
      <c r="D20" s="316">
        <v>0.1</v>
      </c>
      <c r="E20" s="316">
        <v>0</v>
      </c>
      <c r="F20" s="316">
        <v>15</v>
      </c>
      <c r="G20" s="317">
        <v>60</v>
      </c>
      <c r="H20" s="39"/>
    </row>
    <row r="21" spans="1:8" ht="18.75" x14ac:dyDescent="0.3">
      <c r="A21" s="466"/>
      <c r="B21" s="318" t="s">
        <v>89</v>
      </c>
      <c r="C21" s="319"/>
      <c r="D21" s="320"/>
      <c r="E21" s="321"/>
      <c r="F21" s="322"/>
      <c r="G21" s="321"/>
      <c r="H21" s="2"/>
    </row>
    <row r="22" spans="1:8" ht="18.75" x14ac:dyDescent="0.3">
      <c r="A22" s="466"/>
      <c r="B22" s="318" t="s">
        <v>90</v>
      </c>
      <c r="C22" s="319"/>
      <c r="D22" s="320"/>
      <c r="E22" s="321"/>
      <c r="F22" s="322"/>
      <c r="G22" s="321"/>
      <c r="H22" s="2"/>
    </row>
    <row r="23" spans="1:8" ht="18.75" x14ac:dyDescent="0.3">
      <c r="A23" s="467"/>
      <c r="B23" s="323" t="s">
        <v>91</v>
      </c>
      <c r="C23" s="324"/>
      <c r="D23" s="325"/>
      <c r="E23" s="326"/>
      <c r="F23" s="327"/>
      <c r="G23" s="326"/>
      <c r="H23" s="50"/>
    </row>
    <row r="24" spans="1:8" ht="18.75" x14ac:dyDescent="0.3">
      <c r="A24" s="6">
        <v>112</v>
      </c>
      <c r="B24" s="101" t="s">
        <v>120</v>
      </c>
      <c r="C24" s="30">
        <v>100</v>
      </c>
      <c r="D24" s="31">
        <v>0.4</v>
      </c>
      <c r="E24" s="31">
        <v>0.4</v>
      </c>
      <c r="F24" s="31">
        <v>9.8000000000000007</v>
      </c>
      <c r="G24" s="32">
        <v>47</v>
      </c>
      <c r="H24" s="50"/>
    </row>
    <row r="25" spans="1:8" ht="18.75" x14ac:dyDescent="0.3">
      <c r="A25" s="260">
        <v>108</v>
      </c>
      <c r="B25" s="275" t="s">
        <v>23</v>
      </c>
      <c r="C25" s="306">
        <v>50</v>
      </c>
      <c r="D25" s="307">
        <v>1.92</v>
      </c>
      <c r="E25" s="308">
        <v>0.2</v>
      </c>
      <c r="F25" s="307">
        <v>12.56</v>
      </c>
      <c r="G25" s="308">
        <v>132.5</v>
      </c>
      <c r="H25" s="2"/>
    </row>
    <row r="26" spans="1:8" ht="18.75" x14ac:dyDescent="0.3">
      <c r="A26" s="447" t="s">
        <v>24</v>
      </c>
      <c r="B26" s="448"/>
      <c r="C26" s="54">
        <v>550</v>
      </c>
      <c r="D26" s="55">
        <f>SUM(D8:D25)</f>
        <v>31.64</v>
      </c>
      <c r="E26" s="55">
        <f>SUM(E8:E25)</f>
        <v>12.709999999999999</v>
      </c>
      <c r="F26" s="55">
        <f>SUM(F8:F25)</f>
        <v>66.460000000000008</v>
      </c>
      <c r="G26" s="55">
        <f>SUM(G8:G25)</f>
        <v>581.73</v>
      </c>
      <c r="H26" s="2"/>
    </row>
    <row r="27" spans="1:8" ht="18.75" x14ac:dyDescent="0.3">
      <c r="A27" s="117"/>
      <c r="B27" s="4"/>
      <c r="C27" s="63"/>
      <c r="D27" s="63"/>
      <c r="E27" s="63"/>
      <c r="F27" s="118"/>
      <c r="G27" s="35"/>
      <c r="H27" s="2"/>
    </row>
    <row r="28" spans="1:8" ht="18.75" x14ac:dyDescent="0.3">
      <c r="A28" s="3" t="s">
        <v>25</v>
      </c>
      <c r="B28" s="50"/>
      <c r="C28" s="5"/>
      <c r="D28" s="5"/>
      <c r="E28" s="50"/>
      <c r="F28" s="3"/>
      <c r="G28" s="44"/>
      <c r="H28" s="2"/>
    </row>
    <row r="29" spans="1:8" ht="18.75" x14ac:dyDescent="0.3">
      <c r="A29" s="418">
        <v>59</v>
      </c>
      <c r="B29" s="403" t="s">
        <v>92</v>
      </c>
      <c r="C29" s="229">
        <v>60</v>
      </c>
      <c r="D29" s="122">
        <v>0.84</v>
      </c>
      <c r="E29" s="121">
        <v>6.05</v>
      </c>
      <c r="F29" s="122">
        <v>5.53</v>
      </c>
      <c r="G29" s="60">
        <v>80</v>
      </c>
      <c r="H29" s="2"/>
    </row>
    <row r="30" spans="1:8" ht="18.75" x14ac:dyDescent="0.3">
      <c r="A30" s="462"/>
      <c r="B30" s="94" t="s">
        <v>93</v>
      </c>
      <c r="C30" s="135"/>
      <c r="D30" s="125"/>
      <c r="E30" s="124"/>
      <c r="F30" s="125"/>
      <c r="G30" s="64"/>
      <c r="H30" s="2"/>
    </row>
    <row r="31" spans="1:8" ht="18.75" x14ac:dyDescent="0.3">
      <c r="A31" s="462"/>
      <c r="B31" s="94" t="s">
        <v>94</v>
      </c>
      <c r="C31" s="135"/>
      <c r="D31" s="125"/>
      <c r="E31" s="124"/>
      <c r="F31" s="125"/>
      <c r="G31" s="64"/>
      <c r="H31" s="2"/>
    </row>
    <row r="32" spans="1:8" ht="18.75" x14ac:dyDescent="0.3">
      <c r="A32" s="462"/>
      <c r="B32" s="94" t="s">
        <v>95</v>
      </c>
      <c r="C32" s="135"/>
      <c r="D32" s="125"/>
      <c r="E32" s="124"/>
      <c r="F32" s="125"/>
      <c r="G32" s="64"/>
      <c r="H32" s="2"/>
    </row>
    <row r="33" spans="1:8" ht="18.75" x14ac:dyDescent="0.3">
      <c r="A33" s="468">
        <v>134</v>
      </c>
      <c r="B33" s="404" t="s">
        <v>96</v>
      </c>
      <c r="C33" s="90">
        <v>200</v>
      </c>
      <c r="D33" s="91">
        <v>4.0199999999999996</v>
      </c>
      <c r="E33" s="92">
        <v>9.0399999999999991</v>
      </c>
      <c r="F33" s="91">
        <v>25.9</v>
      </c>
      <c r="G33" s="158">
        <v>119.68</v>
      </c>
      <c r="H33" s="2"/>
    </row>
    <row r="34" spans="1:8" ht="18.75" x14ac:dyDescent="0.3">
      <c r="A34" s="469"/>
      <c r="B34" s="62" t="s">
        <v>97</v>
      </c>
      <c r="C34" s="175"/>
      <c r="D34" s="164"/>
      <c r="E34" s="87"/>
      <c r="F34" s="164"/>
      <c r="G34" s="159"/>
      <c r="H34" s="2"/>
    </row>
    <row r="35" spans="1:8" ht="18.75" x14ac:dyDescent="0.3">
      <c r="A35" s="469"/>
      <c r="B35" s="62" t="s">
        <v>98</v>
      </c>
      <c r="C35" s="175"/>
      <c r="D35" s="164"/>
      <c r="E35" s="87"/>
      <c r="F35" s="164"/>
      <c r="G35" s="159"/>
      <c r="H35" s="2"/>
    </row>
    <row r="36" spans="1:8" ht="18.75" x14ac:dyDescent="0.3">
      <c r="A36" s="469"/>
      <c r="B36" s="62" t="s">
        <v>99</v>
      </c>
      <c r="C36" s="175"/>
      <c r="D36" s="164"/>
      <c r="E36" s="87"/>
      <c r="F36" s="164"/>
      <c r="G36" s="159"/>
      <c r="H36" s="2"/>
    </row>
    <row r="37" spans="1:8" ht="18.75" x14ac:dyDescent="0.3">
      <c r="A37" s="469"/>
      <c r="B37" s="62" t="s">
        <v>35</v>
      </c>
      <c r="C37" s="175"/>
      <c r="D37" s="164"/>
      <c r="E37" s="87"/>
      <c r="F37" s="164"/>
      <c r="G37" s="159"/>
      <c r="H37" s="2"/>
    </row>
    <row r="38" spans="1:8" ht="18.75" x14ac:dyDescent="0.3">
      <c r="A38" s="469"/>
      <c r="B38" s="62" t="s">
        <v>100</v>
      </c>
      <c r="C38" s="175"/>
      <c r="D38" s="164"/>
      <c r="E38" s="87"/>
      <c r="F38" s="164"/>
      <c r="G38" s="159"/>
      <c r="H38" s="2"/>
    </row>
    <row r="39" spans="1:8" ht="18.75" x14ac:dyDescent="0.3">
      <c r="A39" s="469"/>
      <c r="B39" s="62" t="s">
        <v>101</v>
      </c>
      <c r="C39" s="175"/>
      <c r="D39" s="164"/>
      <c r="E39" s="87"/>
      <c r="F39" s="164"/>
      <c r="G39" s="159"/>
      <c r="H39" s="2"/>
    </row>
    <row r="40" spans="1:8" ht="18.75" x14ac:dyDescent="0.3">
      <c r="A40" s="469"/>
      <c r="B40" s="62" t="s">
        <v>102</v>
      </c>
      <c r="C40" s="175"/>
      <c r="D40" s="164"/>
      <c r="E40" s="87"/>
      <c r="F40" s="164"/>
      <c r="G40" s="159"/>
      <c r="H40" s="2"/>
    </row>
    <row r="41" spans="1:8" ht="18.75" x14ac:dyDescent="0.3">
      <c r="A41" s="469"/>
      <c r="B41" s="62" t="s">
        <v>103</v>
      </c>
      <c r="C41" s="175"/>
      <c r="D41" s="164"/>
      <c r="E41" s="87"/>
      <c r="F41" s="164"/>
      <c r="G41" s="159"/>
      <c r="H41" s="2"/>
    </row>
    <row r="42" spans="1:8" ht="18.75" x14ac:dyDescent="0.3">
      <c r="A42" s="469"/>
      <c r="B42" s="62" t="s">
        <v>104</v>
      </c>
      <c r="C42" s="175"/>
      <c r="D42" s="164"/>
      <c r="E42" s="87"/>
      <c r="F42" s="164"/>
      <c r="G42" s="159"/>
      <c r="H42" s="2"/>
    </row>
    <row r="43" spans="1:8" ht="18.75" x14ac:dyDescent="0.3">
      <c r="A43" s="418">
        <v>391</v>
      </c>
      <c r="B43" s="404" t="s">
        <v>105</v>
      </c>
      <c r="C43" s="134">
        <v>90</v>
      </c>
      <c r="D43" s="61">
        <v>13.73</v>
      </c>
      <c r="E43" s="60">
        <v>12.82</v>
      </c>
      <c r="F43" s="61">
        <v>6.85</v>
      </c>
      <c r="G43" s="60">
        <v>197.78</v>
      </c>
      <c r="H43" s="2"/>
    </row>
    <row r="44" spans="1:8" ht="18.75" x14ac:dyDescent="0.3">
      <c r="A44" s="462"/>
      <c r="B44" s="62" t="s">
        <v>106</v>
      </c>
      <c r="C44" s="135"/>
      <c r="D44" s="125"/>
      <c r="E44" s="124"/>
      <c r="F44" s="125"/>
      <c r="G44" s="64"/>
      <c r="H44" s="2"/>
    </row>
    <row r="45" spans="1:8" ht="18.75" x14ac:dyDescent="0.3">
      <c r="A45" s="462"/>
      <c r="B45" s="62" t="s">
        <v>107</v>
      </c>
      <c r="C45" s="135"/>
      <c r="D45" s="125"/>
      <c r="E45" s="124"/>
      <c r="F45" s="125"/>
      <c r="G45" s="64"/>
      <c r="H45" s="2"/>
    </row>
    <row r="46" spans="1:8" ht="18.75" x14ac:dyDescent="0.3">
      <c r="A46" s="462"/>
      <c r="B46" s="62" t="s">
        <v>108</v>
      </c>
      <c r="C46" s="135"/>
      <c r="D46" s="125"/>
      <c r="E46" s="124"/>
      <c r="F46" s="125"/>
      <c r="G46" s="64"/>
      <c r="H46" s="2"/>
    </row>
    <row r="47" spans="1:8" ht="18.75" x14ac:dyDescent="0.3">
      <c r="A47" s="462"/>
      <c r="B47" s="62" t="s">
        <v>109</v>
      </c>
      <c r="C47" s="135"/>
      <c r="D47" s="125"/>
      <c r="E47" s="124"/>
      <c r="F47" s="125"/>
      <c r="G47" s="64"/>
      <c r="H47" s="2"/>
    </row>
    <row r="48" spans="1:8" ht="18.75" x14ac:dyDescent="0.3">
      <c r="A48" s="462"/>
      <c r="B48" s="62" t="s">
        <v>110</v>
      </c>
      <c r="C48" s="135"/>
      <c r="D48" s="125"/>
      <c r="E48" s="124"/>
      <c r="F48" s="125"/>
      <c r="G48" s="64"/>
      <c r="H48" s="2"/>
    </row>
    <row r="49" spans="1:8" ht="18.75" x14ac:dyDescent="0.3">
      <c r="A49" s="463"/>
      <c r="B49" s="66" t="s">
        <v>70</v>
      </c>
      <c r="C49" s="135"/>
      <c r="D49" s="125"/>
      <c r="E49" s="124"/>
      <c r="F49" s="125"/>
      <c r="G49" s="64"/>
      <c r="H49" s="2"/>
    </row>
    <row r="50" spans="1:8" ht="18.75" x14ac:dyDescent="0.3">
      <c r="A50" s="470">
        <v>429</v>
      </c>
      <c r="B50" s="176" t="s">
        <v>111</v>
      </c>
      <c r="C50" s="90">
        <v>150</v>
      </c>
      <c r="D50" s="121">
        <v>3.19</v>
      </c>
      <c r="E50" s="122">
        <v>6.06</v>
      </c>
      <c r="F50" s="121">
        <v>23.3</v>
      </c>
      <c r="G50" s="60">
        <v>160.44999999999999</v>
      </c>
      <c r="H50" s="2"/>
    </row>
    <row r="51" spans="1:8" ht="18.75" x14ac:dyDescent="0.3">
      <c r="A51" s="471"/>
      <c r="B51" s="62" t="s">
        <v>112</v>
      </c>
      <c r="C51" s="95"/>
      <c r="D51" s="124"/>
      <c r="E51" s="125"/>
      <c r="F51" s="124"/>
      <c r="G51" s="64"/>
      <c r="H51" s="2"/>
    </row>
    <row r="52" spans="1:8" ht="18.75" x14ac:dyDescent="0.3">
      <c r="A52" s="471"/>
      <c r="B52" s="62" t="s">
        <v>113</v>
      </c>
      <c r="C52" s="95"/>
      <c r="D52" s="124"/>
      <c r="E52" s="125"/>
      <c r="F52" s="124"/>
      <c r="G52" s="64"/>
      <c r="H52" s="2"/>
    </row>
    <row r="53" spans="1:8" s="40" customFormat="1" ht="18.75" x14ac:dyDescent="0.3">
      <c r="A53" s="471"/>
      <c r="B53" s="62" t="s">
        <v>46</v>
      </c>
      <c r="C53" s="95"/>
      <c r="D53" s="124"/>
      <c r="E53" s="125"/>
      <c r="F53" s="124"/>
      <c r="G53" s="64"/>
      <c r="H53" s="39"/>
    </row>
    <row r="54" spans="1:8" ht="18.75" x14ac:dyDescent="0.3">
      <c r="A54" s="427">
        <v>508</v>
      </c>
      <c r="B54" s="369" t="s">
        <v>114</v>
      </c>
      <c r="C54" s="370">
        <v>200</v>
      </c>
      <c r="D54" s="316">
        <v>0.2</v>
      </c>
      <c r="E54" s="342">
        <v>0.2</v>
      </c>
      <c r="F54" s="316">
        <v>26.8</v>
      </c>
      <c r="G54" s="316">
        <v>116</v>
      </c>
      <c r="H54" s="2"/>
    </row>
    <row r="55" spans="1:8" ht="18.75" x14ac:dyDescent="0.3">
      <c r="A55" s="428"/>
      <c r="B55" s="371" t="s">
        <v>115</v>
      </c>
      <c r="C55" s="319"/>
      <c r="D55" s="321"/>
      <c r="E55" s="322"/>
      <c r="F55" s="321"/>
      <c r="G55" s="321"/>
      <c r="H55" s="2"/>
    </row>
    <row r="56" spans="1:8" ht="18.75" x14ac:dyDescent="0.3">
      <c r="A56" s="428"/>
      <c r="B56" s="371" t="s">
        <v>116</v>
      </c>
      <c r="C56" s="319"/>
      <c r="D56" s="321"/>
      <c r="E56" s="322"/>
      <c r="F56" s="321"/>
      <c r="G56" s="321"/>
      <c r="H56" s="2"/>
    </row>
    <row r="57" spans="1:8" ht="18.75" x14ac:dyDescent="0.3">
      <c r="A57" s="429"/>
      <c r="B57" s="372" t="s">
        <v>90</v>
      </c>
      <c r="C57" s="324"/>
      <c r="D57" s="326"/>
      <c r="E57" s="327"/>
      <c r="F57" s="326"/>
      <c r="G57" s="326"/>
      <c r="H57" s="2"/>
    </row>
    <row r="58" spans="1:8" ht="18.75" x14ac:dyDescent="0.3">
      <c r="A58" s="377">
        <v>108</v>
      </c>
      <c r="B58" s="83" t="s">
        <v>23</v>
      </c>
      <c r="C58" s="26">
        <v>20</v>
      </c>
      <c r="D58" s="27">
        <v>1.5</v>
      </c>
      <c r="E58" s="28">
        <v>0.1</v>
      </c>
      <c r="F58" s="27">
        <v>9.8000000000000007</v>
      </c>
      <c r="G58" s="28">
        <v>47</v>
      </c>
      <c r="H58" s="2"/>
    </row>
    <row r="59" spans="1:8" ht="18.75" x14ac:dyDescent="0.3">
      <c r="A59" s="377">
        <v>109</v>
      </c>
      <c r="B59" s="83" t="s">
        <v>48</v>
      </c>
      <c r="C59" s="84">
        <v>20</v>
      </c>
      <c r="D59" s="85">
        <v>1.3</v>
      </c>
      <c r="E59" s="85">
        <v>0.2</v>
      </c>
      <c r="F59" s="85">
        <v>6.6</v>
      </c>
      <c r="G59" s="28">
        <v>34.799999999999997</v>
      </c>
      <c r="H59" s="2"/>
    </row>
    <row r="60" spans="1:8" ht="18.75" x14ac:dyDescent="0.3">
      <c r="A60" s="449" t="s">
        <v>49</v>
      </c>
      <c r="B60" s="450"/>
      <c r="C60" s="199">
        <f>SUM(C29:C59)</f>
        <v>740</v>
      </c>
      <c r="D60" s="199">
        <f>SUM(D29:D59)</f>
        <v>24.78</v>
      </c>
      <c r="E60" s="199">
        <f>SUM(E29:E59)</f>
        <v>34.470000000000006</v>
      </c>
      <c r="F60" s="199">
        <f>SUM(F29:F59)</f>
        <v>104.77999999999999</v>
      </c>
      <c r="G60" s="199">
        <f>SUM(G29:G59)</f>
        <v>755.71</v>
      </c>
      <c r="H60" s="2"/>
    </row>
    <row r="61" spans="1:8" ht="18.75" x14ac:dyDescent="0.3">
      <c r="A61" s="425" t="s">
        <v>50</v>
      </c>
      <c r="B61" s="426"/>
      <c r="C61" s="199">
        <f>SUM(C26+C60)</f>
        <v>1290</v>
      </c>
      <c r="D61" s="199">
        <f>SUM(D26+D60)</f>
        <v>56.42</v>
      </c>
      <c r="E61" s="199">
        <f>SUM(E26+E60)</f>
        <v>47.180000000000007</v>
      </c>
      <c r="F61" s="199">
        <f>SUM(F26+F60)</f>
        <v>171.24</v>
      </c>
      <c r="G61" s="199">
        <f>SUM(G26+G60)</f>
        <v>1337.44</v>
      </c>
      <c r="H61" s="2"/>
    </row>
    <row r="62" spans="1:8" ht="18.75" x14ac:dyDescent="0.3">
      <c r="A62" s="145"/>
      <c r="B62" s="145"/>
      <c r="C62" s="211"/>
      <c r="D62" s="147"/>
      <c r="E62" s="147"/>
      <c r="F62" s="147"/>
      <c r="G62" s="147"/>
      <c r="H62" s="2"/>
    </row>
    <row r="63" spans="1:8" ht="18.75" x14ac:dyDescent="0.3">
      <c r="A63" s="256"/>
      <c r="B63" s="256"/>
      <c r="C63" s="211"/>
      <c r="D63" s="147"/>
      <c r="E63" s="147"/>
      <c r="F63" s="147"/>
      <c r="G63" s="147"/>
      <c r="H63" s="2"/>
    </row>
    <row r="64" spans="1:8" ht="18.75" x14ac:dyDescent="0.3">
      <c r="A64" s="3" t="s">
        <v>51</v>
      </c>
      <c r="C64" s="87"/>
      <c r="D64" s="88"/>
      <c r="E64" s="88"/>
      <c r="F64" s="88"/>
      <c r="G64" s="38"/>
      <c r="H64" s="2"/>
    </row>
    <row r="65" spans="1:8" ht="18.75" x14ac:dyDescent="0.3">
      <c r="A65" s="468">
        <v>570</v>
      </c>
      <c r="B65" s="89" t="s">
        <v>117</v>
      </c>
      <c r="C65" s="120">
        <v>50</v>
      </c>
      <c r="D65" s="121">
        <v>4.2</v>
      </c>
      <c r="E65" s="122">
        <v>2.2999999999999998</v>
      </c>
      <c r="F65" s="121">
        <v>29.4</v>
      </c>
      <c r="G65" s="212">
        <v>155.80000000000001</v>
      </c>
      <c r="H65" s="2"/>
    </row>
    <row r="66" spans="1:8" ht="18.75" x14ac:dyDescent="0.3">
      <c r="A66" s="454"/>
      <c r="B66" s="94" t="s">
        <v>386</v>
      </c>
      <c r="C66" s="123"/>
      <c r="D66" s="124"/>
      <c r="E66" s="125"/>
      <c r="F66" s="124"/>
      <c r="G66" s="213"/>
      <c r="H66" s="2"/>
    </row>
    <row r="67" spans="1:8" ht="18.75" x14ac:dyDescent="0.3">
      <c r="A67" s="454"/>
      <c r="B67" s="94" t="s">
        <v>385</v>
      </c>
      <c r="C67" s="123"/>
      <c r="D67" s="124"/>
      <c r="E67" s="125"/>
      <c r="F67" s="124"/>
      <c r="G67" s="213"/>
      <c r="H67" s="2"/>
    </row>
    <row r="68" spans="1:8" ht="18.75" x14ac:dyDescent="0.3">
      <c r="A68" s="454"/>
      <c r="B68" s="94" t="s">
        <v>118</v>
      </c>
      <c r="C68" s="123"/>
      <c r="D68" s="124"/>
      <c r="E68" s="125"/>
      <c r="F68" s="124"/>
      <c r="G68" s="213"/>
      <c r="H68" s="2"/>
    </row>
    <row r="69" spans="1:8" ht="18.75" x14ac:dyDescent="0.3">
      <c r="A69" s="454"/>
      <c r="B69" s="94" t="s">
        <v>387</v>
      </c>
      <c r="C69" s="123"/>
      <c r="D69" s="124"/>
      <c r="E69" s="125"/>
      <c r="F69" s="124"/>
      <c r="G69" s="213"/>
      <c r="H69" s="2"/>
    </row>
    <row r="70" spans="1:8" ht="18.75" customHeight="1" x14ac:dyDescent="0.3">
      <c r="A70" s="470"/>
      <c r="B70" s="98" t="s">
        <v>119</v>
      </c>
      <c r="C70" s="126"/>
      <c r="D70" s="127"/>
      <c r="E70" s="128"/>
      <c r="F70" s="127"/>
      <c r="G70" s="214"/>
      <c r="H70" s="2"/>
    </row>
    <row r="71" spans="1:8" ht="18.75" customHeight="1" x14ac:dyDescent="0.3">
      <c r="A71" s="418">
        <v>495</v>
      </c>
      <c r="B71" s="398" t="s">
        <v>318</v>
      </c>
      <c r="C71" s="149">
        <v>200</v>
      </c>
      <c r="D71" s="96">
        <v>2.79</v>
      </c>
      <c r="E71" s="88">
        <v>2.5499999999999998</v>
      </c>
      <c r="F71" s="96">
        <v>13.27</v>
      </c>
      <c r="G71" s="153">
        <v>87.25</v>
      </c>
      <c r="H71" s="2"/>
    </row>
    <row r="72" spans="1:8" ht="18.75" customHeight="1" x14ac:dyDescent="0.3">
      <c r="A72" s="419"/>
      <c r="B72" s="154" t="s">
        <v>319</v>
      </c>
      <c r="C72" s="149"/>
      <c r="D72" s="96"/>
      <c r="E72" s="88"/>
      <c r="F72" s="96"/>
      <c r="G72" s="153"/>
      <c r="H72" s="2"/>
    </row>
    <row r="73" spans="1:8" ht="18.75" customHeight="1" x14ac:dyDescent="0.3">
      <c r="A73" s="419"/>
      <c r="B73" s="154" t="s">
        <v>320</v>
      </c>
      <c r="C73" s="149"/>
      <c r="D73" s="96"/>
      <c r="E73" s="88"/>
      <c r="F73" s="96"/>
      <c r="G73" s="153"/>
      <c r="H73" s="2"/>
    </row>
    <row r="74" spans="1:8" ht="18.75" x14ac:dyDescent="0.3">
      <c r="A74" s="472"/>
      <c r="B74" s="154" t="s">
        <v>321</v>
      </c>
      <c r="C74" s="150"/>
      <c r="D74" s="99"/>
      <c r="E74" s="100"/>
      <c r="F74" s="99"/>
      <c r="G74" s="155"/>
      <c r="H74" s="2"/>
    </row>
    <row r="75" spans="1:8" ht="18.75" x14ac:dyDescent="0.3">
      <c r="A75" s="6">
        <v>112</v>
      </c>
      <c r="B75" s="101" t="s">
        <v>120</v>
      </c>
      <c r="C75" s="30">
        <v>100</v>
      </c>
      <c r="D75" s="31">
        <v>0.4</v>
      </c>
      <c r="E75" s="31">
        <v>0.4</v>
      </c>
      <c r="F75" s="31">
        <v>9.8000000000000007</v>
      </c>
      <c r="G75" s="32">
        <v>47</v>
      </c>
      <c r="H75" s="2"/>
    </row>
    <row r="76" spans="1:8" ht="18.75" x14ac:dyDescent="0.3">
      <c r="A76" s="423" t="s">
        <v>57</v>
      </c>
      <c r="B76" s="424"/>
      <c r="C76" s="199">
        <f>SUM(C65:C75)</f>
        <v>350</v>
      </c>
      <c r="D76" s="199">
        <f>SUM(D65:D75)</f>
        <v>7.3900000000000006</v>
      </c>
      <c r="E76" s="199">
        <f>SUM(E65:E75)</f>
        <v>5.25</v>
      </c>
      <c r="F76" s="199">
        <f>SUM(F65:F75)</f>
        <v>52.47</v>
      </c>
      <c r="G76" s="199">
        <f>SUM(G65:G75)</f>
        <v>290.05</v>
      </c>
      <c r="H76" s="2"/>
    </row>
    <row r="77" spans="1:8" ht="18.75" x14ac:dyDescent="0.3">
      <c r="A77" s="425" t="s">
        <v>354</v>
      </c>
      <c r="B77" s="426"/>
      <c r="C77" s="199">
        <v>1090</v>
      </c>
      <c r="D77" s="199">
        <v>32.17</v>
      </c>
      <c r="E77" s="199">
        <v>39.72</v>
      </c>
      <c r="F77" s="199">
        <v>157.25</v>
      </c>
      <c r="G77" s="199">
        <v>1045.76</v>
      </c>
      <c r="H77" s="2"/>
    </row>
    <row r="78" spans="1:8" ht="18.75" x14ac:dyDescent="0.3">
      <c r="A78" s="253"/>
      <c r="B78" s="253"/>
      <c r="C78" s="211"/>
      <c r="D78" s="211"/>
      <c r="E78" s="211"/>
      <c r="F78" s="211"/>
      <c r="G78" s="211"/>
      <c r="H78" s="2"/>
    </row>
    <row r="79" spans="1:8" ht="18.75" x14ac:dyDescent="0.3">
      <c r="A79" s="1" t="s">
        <v>0</v>
      </c>
      <c r="B79" s="2"/>
      <c r="C79" s="50"/>
      <c r="D79" s="1"/>
      <c r="E79" s="2"/>
      <c r="F79" s="2"/>
      <c r="G79" s="57"/>
      <c r="H79" s="2"/>
    </row>
    <row r="80" spans="1:8" ht="18.75" x14ac:dyDescent="0.3">
      <c r="A80" s="1" t="s">
        <v>75</v>
      </c>
      <c r="B80" s="2"/>
      <c r="C80" s="2"/>
      <c r="D80" s="2"/>
      <c r="E80" s="2"/>
      <c r="F80" s="2"/>
      <c r="G80" s="39"/>
      <c r="H80" s="2"/>
    </row>
    <row r="81" spans="1:8" ht="18.75" x14ac:dyDescent="0.3">
      <c r="A81" s="3" t="s">
        <v>121</v>
      </c>
      <c r="B81" s="4"/>
      <c r="C81" s="5"/>
      <c r="D81" s="5"/>
      <c r="E81" s="50"/>
      <c r="F81" s="5"/>
      <c r="G81" s="43"/>
      <c r="H81" s="2"/>
    </row>
    <row r="82" spans="1:8" ht="18.75" x14ac:dyDescent="0.3">
      <c r="A82" s="3" t="s">
        <v>3</v>
      </c>
      <c r="B82" s="50"/>
      <c r="C82" s="5"/>
      <c r="D82" s="5"/>
      <c r="E82" s="50"/>
      <c r="F82" s="5"/>
      <c r="G82" s="43"/>
      <c r="H82" s="2"/>
    </row>
    <row r="83" spans="1:8" ht="18.75" x14ac:dyDescent="0.3">
      <c r="A83" s="453" t="s">
        <v>4</v>
      </c>
      <c r="B83" s="441" t="s">
        <v>5</v>
      </c>
      <c r="C83" s="444" t="s">
        <v>6</v>
      </c>
      <c r="D83" s="434" t="s">
        <v>7</v>
      </c>
      <c r="E83" s="435"/>
      <c r="F83" s="436"/>
      <c r="G83" s="431" t="s">
        <v>8</v>
      </c>
      <c r="H83" s="2"/>
    </row>
    <row r="84" spans="1:8" ht="18.75" x14ac:dyDescent="0.3">
      <c r="A84" s="453"/>
      <c r="B84" s="442"/>
      <c r="C84" s="445"/>
      <c r="D84" s="437"/>
      <c r="E84" s="438"/>
      <c r="F84" s="439"/>
      <c r="G84" s="432"/>
      <c r="H84" s="2"/>
    </row>
    <row r="85" spans="1:8" ht="18.75" x14ac:dyDescent="0.3">
      <c r="A85" s="453"/>
      <c r="B85" s="443"/>
      <c r="C85" s="446"/>
      <c r="D85" s="6" t="s">
        <v>9</v>
      </c>
      <c r="E85" s="6" t="s">
        <v>10</v>
      </c>
      <c r="F85" s="6" t="s">
        <v>11</v>
      </c>
      <c r="G85" s="433"/>
      <c r="H85" s="2"/>
    </row>
    <row r="86" spans="1:8" ht="18.75" x14ac:dyDescent="0.3">
      <c r="A86" s="434">
        <v>313</v>
      </c>
      <c r="B86" s="338" t="s">
        <v>76</v>
      </c>
      <c r="C86" s="191" t="s">
        <v>396</v>
      </c>
      <c r="D86" s="61">
        <v>32</v>
      </c>
      <c r="E86" s="60">
        <v>33.6</v>
      </c>
      <c r="F86" s="61">
        <v>31.86</v>
      </c>
      <c r="G86" s="60">
        <v>566.66</v>
      </c>
      <c r="H86" s="2"/>
    </row>
    <row r="87" spans="1:8" ht="18.75" x14ac:dyDescent="0.3">
      <c r="A87" s="464"/>
      <c r="B87" s="339" t="s">
        <v>397</v>
      </c>
      <c r="C87" s="193"/>
      <c r="D87" s="65"/>
      <c r="E87" s="64"/>
      <c r="F87" s="65"/>
      <c r="G87" s="64"/>
      <c r="H87" s="2"/>
    </row>
    <row r="88" spans="1:8" ht="18.75" x14ac:dyDescent="0.3">
      <c r="A88" s="464"/>
      <c r="B88" s="339" t="s">
        <v>398</v>
      </c>
      <c r="C88" s="193"/>
      <c r="D88" s="65"/>
      <c r="E88" s="64"/>
      <c r="F88" s="65"/>
      <c r="G88" s="64"/>
      <c r="H88" s="2"/>
    </row>
    <row r="89" spans="1:8" ht="18.75" x14ac:dyDescent="0.3">
      <c r="A89" s="464"/>
      <c r="B89" s="339" t="s">
        <v>399</v>
      </c>
      <c r="C89" s="193"/>
      <c r="D89" s="65"/>
      <c r="E89" s="64"/>
      <c r="F89" s="65"/>
      <c r="G89" s="64"/>
      <c r="H89" s="2"/>
    </row>
    <row r="90" spans="1:8" ht="18.75" x14ac:dyDescent="0.3">
      <c r="A90" s="464"/>
      <c r="B90" s="339" t="s">
        <v>400</v>
      </c>
      <c r="C90" s="193"/>
      <c r="D90" s="65"/>
      <c r="E90" s="64"/>
      <c r="F90" s="65"/>
      <c r="G90" s="64"/>
      <c r="H90" s="2"/>
    </row>
    <row r="91" spans="1:8" ht="18.75" x14ac:dyDescent="0.3">
      <c r="A91" s="464"/>
      <c r="B91" s="339" t="s">
        <v>401</v>
      </c>
      <c r="C91" s="193"/>
      <c r="D91" s="65"/>
      <c r="E91" s="64"/>
      <c r="F91" s="65"/>
      <c r="G91" s="64"/>
      <c r="H91" s="2"/>
    </row>
    <row r="92" spans="1:8" ht="18.75" x14ac:dyDescent="0.3">
      <c r="A92" s="464"/>
      <c r="B92" s="339" t="s">
        <v>402</v>
      </c>
      <c r="C92" s="193"/>
      <c r="D92" s="65"/>
      <c r="E92" s="64"/>
      <c r="F92" s="65"/>
      <c r="G92" s="64"/>
      <c r="H92" s="2"/>
    </row>
    <row r="93" spans="1:8" ht="18.75" x14ac:dyDescent="0.3">
      <c r="A93" s="464"/>
      <c r="B93" s="339" t="s">
        <v>403</v>
      </c>
      <c r="C93" s="193"/>
      <c r="D93" s="65"/>
      <c r="E93" s="64"/>
      <c r="F93" s="65"/>
      <c r="G93" s="64"/>
      <c r="H93" s="2"/>
    </row>
    <row r="94" spans="1:8" ht="18.75" x14ac:dyDescent="0.3">
      <c r="A94" s="464"/>
      <c r="B94" s="339" t="s">
        <v>404</v>
      </c>
      <c r="C94" s="193"/>
      <c r="D94" s="65"/>
      <c r="E94" s="64"/>
      <c r="F94" s="65"/>
      <c r="G94" s="64"/>
      <c r="H94" s="2"/>
    </row>
    <row r="95" spans="1:8" ht="18.75" x14ac:dyDescent="0.3">
      <c r="A95" s="464"/>
      <c r="B95" s="339" t="s">
        <v>405</v>
      </c>
      <c r="C95" s="193"/>
      <c r="D95" s="65"/>
      <c r="E95" s="64"/>
      <c r="F95" s="65"/>
      <c r="G95" s="64"/>
      <c r="H95" s="2"/>
    </row>
    <row r="96" spans="1:8" ht="18.75" x14ac:dyDescent="0.3">
      <c r="A96" s="464"/>
      <c r="B96" s="339" t="s">
        <v>406</v>
      </c>
      <c r="C96" s="193"/>
      <c r="D96" s="65"/>
      <c r="E96" s="64"/>
      <c r="F96" s="65"/>
      <c r="G96" s="64"/>
      <c r="H96" s="2"/>
    </row>
    <row r="97" spans="1:8" s="40" customFormat="1" ht="18.75" x14ac:dyDescent="0.3">
      <c r="A97" s="437"/>
      <c r="B97" s="339" t="s">
        <v>88</v>
      </c>
      <c r="C97" s="193"/>
      <c r="D97" s="65"/>
      <c r="E97" s="64"/>
      <c r="F97" s="65"/>
      <c r="G97" s="64"/>
      <c r="H97" s="39"/>
    </row>
    <row r="98" spans="1:8" ht="18.75" x14ac:dyDescent="0.3">
      <c r="A98" s="434">
        <v>493</v>
      </c>
      <c r="B98" s="328" t="s">
        <v>53</v>
      </c>
      <c r="C98" s="368">
        <v>200</v>
      </c>
      <c r="D98" s="316">
        <v>0.1</v>
      </c>
      <c r="E98" s="316">
        <v>0</v>
      </c>
      <c r="F98" s="316">
        <v>15</v>
      </c>
      <c r="G98" s="317">
        <v>60</v>
      </c>
      <c r="H98" s="2"/>
    </row>
    <row r="99" spans="1:8" ht="18.75" x14ac:dyDescent="0.3">
      <c r="A99" s="464"/>
      <c r="B99" s="329" t="s">
        <v>122</v>
      </c>
      <c r="C99" s="319"/>
      <c r="D99" s="320"/>
      <c r="E99" s="321"/>
      <c r="F99" s="322"/>
      <c r="G99" s="321"/>
      <c r="H99" s="2"/>
    </row>
    <row r="100" spans="1:8" ht="18.75" x14ac:dyDescent="0.3">
      <c r="A100" s="464"/>
      <c r="B100" s="329" t="s">
        <v>90</v>
      </c>
      <c r="C100" s="319"/>
      <c r="D100" s="320"/>
      <c r="E100" s="321"/>
      <c r="F100" s="322"/>
      <c r="G100" s="321"/>
      <c r="H100" s="2"/>
    </row>
    <row r="101" spans="1:8" s="40" customFormat="1" ht="18.75" x14ac:dyDescent="0.3">
      <c r="A101" s="437"/>
      <c r="B101" s="330" t="s">
        <v>123</v>
      </c>
      <c r="C101" s="324"/>
      <c r="D101" s="325"/>
      <c r="E101" s="326"/>
      <c r="F101" s="327"/>
      <c r="G101" s="326"/>
      <c r="H101" s="39"/>
    </row>
    <row r="102" spans="1:8" s="40" customFormat="1" ht="18.75" x14ac:dyDescent="0.3">
      <c r="A102" s="6">
        <v>112</v>
      </c>
      <c r="B102" s="101" t="s">
        <v>120</v>
      </c>
      <c r="C102" s="30">
        <v>100</v>
      </c>
      <c r="D102" s="31">
        <v>0.4</v>
      </c>
      <c r="E102" s="31">
        <v>0.4</v>
      </c>
      <c r="F102" s="31">
        <v>9.8000000000000007</v>
      </c>
      <c r="G102" s="32">
        <v>47</v>
      </c>
      <c r="H102" s="39"/>
    </row>
    <row r="103" spans="1:8" ht="18.75" x14ac:dyDescent="0.3">
      <c r="A103" s="260">
        <v>108</v>
      </c>
      <c r="B103" s="275" t="s">
        <v>23</v>
      </c>
      <c r="C103" s="306">
        <v>50</v>
      </c>
      <c r="D103" s="307">
        <v>1.92</v>
      </c>
      <c r="E103" s="308">
        <v>0.2</v>
      </c>
      <c r="F103" s="307">
        <v>12.56</v>
      </c>
      <c r="G103" s="308">
        <v>132.5</v>
      </c>
      <c r="H103" s="2"/>
    </row>
    <row r="104" spans="1:8" ht="18.75" x14ac:dyDescent="0.3">
      <c r="A104" s="447" t="s">
        <v>24</v>
      </c>
      <c r="B104" s="448"/>
      <c r="C104" s="184">
        <v>550</v>
      </c>
      <c r="D104" s="34">
        <f>SUM(D86:D103)</f>
        <v>34.42</v>
      </c>
      <c r="E104" s="34">
        <f>SUM(E86:E103)</f>
        <v>34.200000000000003</v>
      </c>
      <c r="F104" s="34">
        <f>SUM(F86:F103)</f>
        <v>69.22</v>
      </c>
      <c r="G104" s="34">
        <f>SUM(G86:G103)</f>
        <v>806.16</v>
      </c>
      <c r="H104" s="2"/>
    </row>
    <row r="105" spans="1:8" ht="18.75" x14ac:dyDescent="0.3">
      <c r="A105" s="117"/>
      <c r="B105" s="4"/>
      <c r="C105" s="118"/>
      <c r="D105" s="118"/>
      <c r="E105" s="118"/>
      <c r="F105" s="118"/>
      <c r="G105" s="35"/>
      <c r="H105" s="2"/>
    </row>
    <row r="106" spans="1:8" ht="18.75" x14ac:dyDescent="0.3">
      <c r="A106" s="3" t="s">
        <v>25</v>
      </c>
      <c r="B106" s="50"/>
      <c r="C106" s="5"/>
      <c r="D106" s="5"/>
      <c r="E106" s="50"/>
      <c r="F106" s="3"/>
      <c r="G106" s="44"/>
      <c r="H106" s="2"/>
    </row>
    <row r="107" spans="1:8" ht="18.75" x14ac:dyDescent="0.3">
      <c r="A107" s="468">
        <v>59</v>
      </c>
      <c r="B107" s="89" t="s">
        <v>92</v>
      </c>
      <c r="C107" s="162">
        <v>100</v>
      </c>
      <c r="D107" s="92">
        <v>1.5</v>
      </c>
      <c r="E107" s="91">
        <v>10.1</v>
      </c>
      <c r="F107" s="92">
        <v>8.5</v>
      </c>
      <c r="G107" s="158">
        <v>131</v>
      </c>
      <c r="H107" s="2"/>
    </row>
    <row r="108" spans="1:8" ht="18.75" x14ac:dyDescent="0.3">
      <c r="A108" s="469"/>
      <c r="B108" s="94" t="s">
        <v>124</v>
      </c>
      <c r="C108" s="163"/>
      <c r="D108" s="87"/>
      <c r="E108" s="164"/>
      <c r="F108" s="87"/>
      <c r="G108" s="159"/>
      <c r="H108" s="2"/>
    </row>
    <row r="109" spans="1:8" ht="18.75" x14ac:dyDescent="0.3">
      <c r="A109" s="469"/>
      <c r="B109" s="94" t="s">
        <v>125</v>
      </c>
      <c r="C109" s="163"/>
      <c r="D109" s="87"/>
      <c r="E109" s="164"/>
      <c r="F109" s="87"/>
      <c r="G109" s="159"/>
      <c r="H109" s="2"/>
    </row>
    <row r="110" spans="1:8" ht="18.75" x14ac:dyDescent="0.3">
      <c r="A110" s="469"/>
      <c r="B110" s="94" t="s">
        <v>126</v>
      </c>
      <c r="C110" s="163"/>
      <c r="D110" s="87"/>
      <c r="E110" s="164"/>
      <c r="F110" s="87"/>
      <c r="G110" s="159"/>
      <c r="H110" s="2"/>
    </row>
    <row r="111" spans="1:8" ht="18.75" x14ac:dyDescent="0.3">
      <c r="A111" s="468">
        <v>134</v>
      </c>
      <c r="B111" s="58" t="s">
        <v>96</v>
      </c>
      <c r="C111" s="90">
        <v>250</v>
      </c>
      <c r="D111" s="91">
        <v>5.03</v>
      </c>
      <c r="E111" s="92">
        <v>11.3</v>
      </c>
      <c r="F111" s="91">
        <v>32.380000000000003</v>
      </c>
      <c r="G111" s="158">
        <v>149.6</v>
      </c>
      <c r="H111" s="2"/>
    </row>
    <row r="112" spans="1:8" ht="18.75" x14ac:dyDescent="0.3">
      <c r="A112" s="469"/>
      <c r="B112" s="62" t="s">
        <v>127</v>
      </c>
      <c r="C112" s="175"/>
      <c r="D112" s="164"/>
      <c r="E112" s="87"/>
      <c r="F112" s="164"/>
      <c r="G112" s="159"/>
      <c r="H112" s="2"/>
    </row>
    <row r="113" spans="1:8" ht="18.75" x14ac:dyDescent="0.3">
      <c r="A113" s="469"/>
      <c r="B113" s="62" t="s">
        <v>128</v>
      </c>
      <c r="C113" s="175"/>
      <c r="D113" s="164"/>
      <c r="E113" s="87"/>
      <c r="F113" s="164"/>
      <c r="G113" s="159"/>
      <c r="H113" s="2"/>
    </row>
    <row r="114" spans="1:8" ht="18.75" x14ac:dyDescent="0.3">
      <c r="A114" s="469"/>
      <c r="B114" s="62" t="s">
        <v>68</v>
      </c>
      <c r="C114" s="175"/>
      <c r="D114" s="164"/>
      <c r="E114" s="87"/>
      <c r="F114" s="164"/>
      <c r="G114" s="159"/>
      <c r="H114" s="2"/>
    </row>
    <row r="115" spans="1:8" ht="18.75" x14ac:dyDescent="0.3">
      <c r="A115" s="469"/>
      <c r="B115" s="62" t="s">
        <v>129</v>
      </c>
      <c r="C115" s="175"/>
      <c r="D115" s="164"/>
      <c r="E115" s="87"/>
      <c r="F115" s="164"/>
      <c r="G115" s="159"/>
      <c r="H115" s="2"/>
    </row>
    <row r="116" spans="1:8" ht="18.75" x14ac:dyDescent="0.3">
      <c r="A116" s="469"/>
      <c r="B116" s="62" t="s">
        <v>130</v>
      </c>
      <c r="C116" s="175"/>
      <c r="D116" s="164"/>
      <c r="E116" s="87"/>
      <c r="F116" s="164"/>
      <c r="G116" s="159"/>
      <c r="H116" s="2"/>
    </row>
    <row r="117" spans="1:8" ht="18.75" x14ac:dyDescent="0.3">
      <c r="A117" s="469"/>
      <c r="B117" s="62" t="s">
        <v>102</v>
      </c>
      <c r="C117" s="175"/>
      <c r="D117" s="164"/>
      <c r="E117" s="87"/>
      <c r="F117" s="164"/>
      <c r="G117" s="159"/>
      <c r="H117" s="2"/>
    </row>
    <row r="118" spans="1:8" ht="18.75" x14ac:dyDescent="0.3">
      <c r="A118" s="469"/>
      <c r="B118" s="62" t="s">
        <v>131</v>
      </c>
      <c r="C118" s="175"/>
      <c r="D118" s="164"/>
      <c r="E118" s="87"/>
      <c r="F118" s="164"/>
      <c r="G118" s="159"/>
      <c r="H118" s="2"/>
    </row>
    <row r="119" spans="1:8" ht="18.75" x14ac:dyDescent="0.3">
      <c r="A119" s="469"/>
      <c r="B119" s="62" t="s">
        <v>132</v>
      </c>
      <c r="C119" s="175"/>
      <c r="D119" s="164"/>
      <c r="E119" s="87"/>
      <c r="F119" s="164"/>
      <c r="G119" s="159"/>
      <c r="H119" s="2"/>
    </row>
    <row r="120" spans="1:8" ht="18.75" x14ac:dyDescent="0.3">
      <c r="A120" s="418">
        <v>391</v>
      </c>
      <c r="B120" s="71" t="s">
        <v>105</v>
      </c>
      <c r="C120" s="162">
        <v>100</v>
      </c>
      <c r="D120" s="92">
        <v>14.2</v>
      </c>
      <c r="E120" s="91">
        <v>12.6</v>
      </c>
      <c r="F120" s="92">
        <v>6.8</v>
      </c>
      <c r="G120" s="158">
        <v>197</v>
      </c>
      <c r="H120" s="2"/>
    </row>
    <row r="121" spans="1:8" ht="18.75" x14ac:dyDescent="0.3">
      <c r="A121" s="462"/>
      <c r="B121" s="73" t="s">
        <v>133</v>
      </c>
      <c r="C121" s="163"/>
      <c r="D121" s="87"/>
      <c r="E121" s="164"/>
      <c r="F121" s="87"/>
      <c r="G121" s="159"/>
      <c r="H121" s="2"/>
    </row>
    <row r="122" spans="1:8" ht="18.75" x14ac:dyDescent="0.3">
      <c r="A122" s="462"/>
      <c r="B122" s="73" t="s">
        <v>134</v>
      </c>
      <c r="C122" s="163"/>
      <c r="D122" s="87"/>
      <c r="E122" s="164"/>
      <c r="F122" s="87"/>
      <c r="G122" s="159"/>
      <c r="H122" s="2"/>
    </row>
    <row r="123" spans="1:8" ht="18.75" x14ac:dyDescent="0.3">
      <c r="A123" s="462"/>
      <c r="B123" s="73" t="s">
        <v>135</v>
      </c>
      <c r="C123" s="163"/>
      <c r="D123" s="87"/>
      <c r="E123" s="164"/>
      <c r="F123" s="87"/>
      <c r="G123" s="159"/>
      <c r="H123" s="2"/>
    </row>
    <row r="124" spans="1:8" ht="18.75" x14ac:dyDescent="0.3">
      <c r="A124" s="462"/>
      <c r="B124" s="73" t="s">
        <v>70</v>
      </c>
      <c r="C124" s="163"/>
      <c r="D124" s="87"/>
      <c r="E124" s="164"/>
      <c r="F124" s="87"/>
      <c r="G124" s="159"/>
      <c r="H124" s="2"/>
    </row>
    <row r="125" spans="1:8" ht="18.75" x14ac:dyDescent="0.3">
      <c r="A125" s="458">
        <v>429</v>
      </c>
      <c r="B125" s="58" t="s">
        <v>111</v>
      </c>
      <c r="C125" s="120">
        <v>180</v>
      </c>
      <c r="D125" s="121">
        <v>3.83</v>
      </c>
      <c r="E125" s="122">
        <v>7.27</v>
      </c>
      <c r="F125" s="121">
        <v>27.95</v>
      </c>
      <c r="G125" s="60">
        <v>192.55</v>
      </c>
      <c r="H125" s="2"/>
    </row>
    <row r="126" spans="1:8" s="40" customFormat="1" ht="18.75" x14ac:dyDescent="0.3">
      <c r="A126" s="471"/>
      <c r="B126" s="62" t="s">
        <v>136</v>
      </c>
      <c r="C126" s="123"/>
      <c r="D126" s="124"/>
      <c r="E126" s="125"/>
      <c r="F126" s="124"/>
      <c r="G126" s="64"/>
      <c r="H126" s="39"/>
    </row>
    <row r="127" spans="1:8" ht="18.75" x14ac:dyDescent="0.3">
      <c r="A127" s="471"/>
      <c r="B127" s="62" t="s">
        <v>137</v>
      </c>
      <c r="C127" s="123"/>
      <c r="D127" s="124"/>
      <c r="E127" s="125"/>
      <c r="F127" s="124"/>
      <c r="G127" s="64"/>
      <c r="H127" s="2"/>
    </row>
    <row r="128" spans="1:8" ht="18.75" x14ac:dyDescent="0.3">
      <c r="A128" s="471"/>
      <c r="B128" s="62" t="s">
        <v>74</v>
      </c>
      <c r="C128" s="123"/>
      <c r="D128" s="124"/>
      <c r="E128" s="125"/>
      <c r="F128" s="124"/>
      <c r="G128" s="64"/>
      <c r="H128" s="52"/>
    </row>
    <row r="129" spans="1:8" ht="18.75" x14ac:dyDescent="0.25">
      <c r="A129" s="427">
        <v>508</v>
      </c>
      <c r="B129" s="369" t="s">
        <v>114</v>
      </c>
      <c r="C129" s="370">
        <v>200</v>
      </c>
      <c r="D129" s="316">
        <v>0.2</v>
      </c>
      <c r="E129" s="342">
        <v>0.2</v>
      </c>
      <c r="F129" s="316">
        <v>26.8</v>
      </c>
      <c r="G129" s="316">
        <v>116</v>
      </c>
      <c r="H129" s="52"/>
    </row>
    <row r="130" spans="1:8" ht="18.75" x14ac:dyDescent="0.3">
      <c r="A130" s="428"/>
      <c r="B130" s="371" t="s">
        <v>115</v>
      </c>
      <c r="C130" s="319"/>
      <c r="D130" s="321"/>
      <c r="E130" s="322"/>
      <c r="F130" s="321"/>
      <c r="G130" s="321"/>
      <c r="H130" s="52"/>
    </row>
    <row r="131" spans="1:8" ht="18.75" x14ac:dyDescent="0.3">
      <c r="A131" s="428"/>
      <c r="B131" s="371" t="s">
        <v>116</v>
      </c>
      <c r="C131" s="319"/>
      <c r="D131" s="321"/>
      <c r="E131" s="322"/>
      <c r="F131" s="321"/>
      <c r="G131" s="321"/>
      <c r="H131" s="52"/>
    </row>
    <row r="132" spans="1:8" ht="18.75" x14ac:dyDescent="0.3">
      <c r="A132" s="429"/>
      <c r="B132" s="372" t="s">
        <v>90</v>
      </c>
      <c r="C132" s="324"/>
      <c r="D132" s="326"/>
      <c r="E132" s="327"/>
      <c r="F132" s="326"/>
      <c r="G132" s="326"/>
    </row>
    <row r="133" spans="1:8" ht="18.75" x14ac:dyDescent="0.3">
      <c r="A133" s="377">
        <v>108</v>
      </c>
      <c r="B133" s="83" t="s">
        <v>23</v>
      </c>
      <c r="C133" s="26">
        <v>20</v>
      </c>
      <c r="D133" s="27">
        <v>1.5</v>
      </c>
      <c r="E133" s="28">
        <v>0.1</v>
      </c>
      <c r="F133" s="27">
        <v>9.8000000000000007</v>
      </c>
      <c r="G133" s="28">
        <v>47</v>
      </c>
    </row>
    <row r="134" spans="1:8" ht="18.75" x14ac:dyDescent="0.3">
      <c r="A134" s="377">
        <v>109</v>
      </c>
      <c r="B134" s="83" t="s">
        <v>48</v>
      </c>
      <c r="C134" s="84">
        <v>20</v>
      </c>
      <c r="D134" s="85">
        <v>1.3</v>
      </c>
      <c r="E134" s="85">
        <v>0.2</v>
      </c>
      <c r="F134" s="85">
        <v>6.6</v>
      </c>
      <c r="G134" s="28">
        <v>34.799999999999997</v>
      </c>
    </row>
    <row r="135" spans="1:8" ht="18.75" x14ac:dyDescent="0.25">
      <c r="A135" s="425" t="s">
        <v>50</v>
      </c>
      <c r="B135" s="426"/>
      <c r="C135" s="199">
        <f>SUM(C107:C134)</f>
        <v>870</v>
      </c>
      <c r="D135" s="34">
        <f>SUM(D107:D134)</f>
        <v>27.560000000000002</v>
      </c>
      <c r="E135" s="34">
        <f>SUM(E107:E134)</f>
        <v>41.77</v>
      </c>
      <c r="F135" s="34">
        <f>SUM(F107:F134)</f>
        <v>118.82999999999998</v>
      </c>
      <c r="G135" s="34">
        <f>SUM(G107:G134)</f>
        <v>867.95</v>
      </c>
    </row>
    <row r="136" spans="1:8" ht="18.75" x14ac:dyDescent="0.25">
      <c r="A136" s="425" t="s">
        <v>50</v>
      </c>
      <c r="B136" s="426"/>
      <c r="C136" s="199">
        <v>1420</v>
      </c>
      <c r="D136" s="199">
        <v>61.98</v>
      </c>
      <c r="E136" s="199">
        <v>75.97</v>
      </c>
      <c r="F136" s="199">
        <v>188.05</v>
      </c>
      <c r="G136" s="199">
        <v>1674.1</v>
      </c>
    </row>
    <row r="137" spans="1:8" ht="18.75" x14ac:dyDescent="0.25">
      <c r="A137" s="145"/>
      <c r="B137" s="145"/>
      <c r="C137" s="211"/>
      <c r="D137" s="211"/>
      <c r="E137" s="211"/>
      <c r="F137" s="211"/>
      <c r="G137" s="211"/>
    </row>
    <row r="138" spans="1:8" ht="18.75" x14ac:dyDescent="0.3">
      <c r="A138" s="3" t="s">
        <v>51</v>
      </c>
      <c r="C138" s="87"/>
      <c r="D138" s="88"/>
      <c r="E138" s="88"/>
      <c r="F138" s="88"/>
      <c r="G138" s="38"/>
    </row>
    <row r="139" spans="1:8" ht="18.75" x14ac:dyDescent="0.3">
      <c r="A139" s="468">
        <v>570</v>
      </c>
      <c r="B139" s="89" t="s">
        <v>117</v>
      </c>
      <c r="C139" s="120">
        <v>50</v>
      </c>
      <c r="D139" s="121">
        <v>4.2</v>
      </c>
      <c r="E139" s="122">
        <v>2.2999999999999998</v>
      </c>
      <c r="F139" s="121">
        <v>29.4</v>
      </c>
      <c r="G139" s="212">
        <v>155.80000000000001</v>
      </c>
    </row>
    <row r="140" spans="1:8" ht="18.75" x14ac:dyDescent="0.3">
      <c r="A140" s="454"/>
      <c r="B140" s="94" t="s">
        <v>386</v>
      </c>
      <c r="C140" s="123"/>
      <c r="D140" s="124"/>
      <c r="E140" s="125"/>
      <c r="F140" s="124"/>
      <c r="G140" s="213"/>
    </row>
    <row r="141" spans="1:8" ht="18.75" x14ac:dyDescent="0.3">
      <c r="A141" s="454"/>
      <c r="B141" s="94" t="s">
        <v>385</v>
      </c>
      <c r="C141" s="123"/>
      <c r="D141" s="124"/>
      <c r="E141" s="125"/>
      <c r="F141" s="124"/>
      <c r="G141" s="213"/>
    </row>
    <row r="142" spans="1:8" ht="18.75" x14ac:dyDescent="0.3">
      <c r="A142" s="454"/>
      <c r="B142" s="94" t="s">
        <v>118</v>
      </c>
      <c r="C142" s="123"/>
      <c r="D142" s="124"/>
      <c r="E142" s="125"/>
      <c r="F142" s="124"/>
      <c r="G142" s="213"/>
    </row>
    <row r="143" spans="1:8" ht="18.75" x14ac:dyDescent="0.3">
      <c r="A143" s="454"/>
      <c r="B143" s="94" t="s">
        <v>387</v>
      </c>
      <c r="C143" s="123"/>
      <c r="D143" s="124"/>
      <c r="E143" s="125"/>
      <c r="F143" s="124"/>
      <c r="G143" s="213"/>
    </row>
    <row r="144" spans="1:8" ht="18.75" x14ac:dyDescent="0.3">
      <c r="A144" s="470"/>
      <c r="B144" s="98" t="s">
        <v>119</v>
      </c>
      <c r="C144" s="126"/>
      <c r="D144" s="127"/>
      <c r="E144" s="128"/>
      <c r="F144" s="127"/>
      <c r="G144" s="214"/>
    </row>
    <row r="145" spans="1:7" ht="18.75" x14ac:dyDescent="0.3">
      <c r="A145" s="418">
        <v>495</v>
      </c>
      <c r="B145" s="398" t="s">
        <v>318</v>
      </c>
      <c r="C145" s="149">
        <v>200</v>
      </c>
      <c r="D145" s="96">
        <v>2.79</v>
      </c>
      <c r="E145" s="88">
        <v>2.5499999999999998</v>
      </c>
      <c r="F145" s="96">
        <v>13.27</v>
      </c>
      <c r="G145" s="153">
        <v>87.25</v>
      </c>
    </row>
    <row r="146" spans="1:7" ht="18.75" x14ac:dyDescent="0.3">
      <c r="A146" s="419"/>
      <c r="B146" s="154" t="s">
        <v>319</v>
      </c>
      <c r="C146" s="149"/>
      <c r="D146" s="96"/>
      <c r="E146" s="88"/>
      <c r="F146" s="96"/>
      <c r="G146" s="153"/>
    </row>
    <row r="147" spans="1:7" ht="18.75" x14ac:dyDescent="0.3">
      <c r="A147" s="419"/>
      <c r="B147" s="154" t="s">
        <v>320</v>
      </c>
      <c r="C147" s="149"/>
      <c r="D147" s="96"/>
      <c r="E147" s="88"/>
      <c r="F147" s="96"/>
      <c r="G147" s="153"/>
    </row>
    <row r="148" spans="1:7" ht="18.75" x14ac:dyDescent="0.3">
      <c r="A148" s="472"/>
      <c r="B148" s="154" t="s">
        <v>321</v>
      </c>
      <c r="C148" s="150"/>
      <c r="D148" s="99"/>
      <c r="E148" s="100"/>
      <c r="F148" s="99"/>
      <c r="G148" s="155"/>
    </row>
    <row r="149" spans="1:7" ht="18.75" x14ac:dyDescent="0.3">
      <c r="A149" s="6">
        <v>112</v>
      </c>
      <c r="B149" s="101" t="s">
        <v>120</v>
      </c>
      <c r="C149" s="30">
        <v>100</v>
      </c>
      <c r="D149" s="31">
        <v>0.4</v>
      </c>
      <c r="E149" s="31">
        <v>0.4</v>
      </c>
      <c r="F149" s="31">
        <v>9.8000000000000007</v>
      </c>
      <c r="G149" s="32">
        <v>47</v>
      </c>
    </row>
    <row r="150" spans="1:7" ht="18.75" x14ac:dyDescent="0.25">
      <c r="A150" s="423" t="s">
        <v>57</v>
      </c>
      <c r="B150" s="424"/>
      <c r="C150" s="199">
        <v>350</v>
      </c>
      <c r="D150" s="199">
        <f>SUM(D139:D149)</f>
        <v>7.3900000000000006</v>
      </c>
      <c r="E150" s="199">
        <f>SUM(E139:E149)</f>
        <v>5.25</v>
      </c>
      <c r="F150" s="199">
        <f>SUM(F139:F149)</f>
        <v>52.47</v>
      </c>
      <c r="G150" s="199">
        <f>SUM(G139:G149)</f>
        <v>290.05</v>
      </c>
    </row>
    <row r="151" spans="1:7" ht="18.75" x14ac:dyDescent="0.25">
      <c r="A151" s="425" t="s">
        <v>354</v>
      </c>
      <c r="B151" s="426"/>
      <c r="C151" s="199">
        <v>1220</v>
      </c>
      <c r="D151" s="199">
        <v>34.950000000000003</v>
      </c>
      <c r="E151" s="199">
        <v>47.02</v>
      </c>
      <c r="F151" s="199">
        <v>171.3</v>
      </c>
      <c r="G151" s="199">
        <v>1158</v>
      </c>
    </row>
    <row r="152" spans="1:7" x14ac:dyDescent="0.25">
      <c r="G152" s="40"/>
    </row>
  </sheetData>
  <mergeCells count="38">
    <mergeCell ref="A98:A101"/>
    <mergeCell ref="A107:A110"/>
    <mergeCell ref="A111:A119"/>
    <mergeCell ref="A120:A124"/>
    <mergeCell ref="A139:A144"/>
    <mergeCell ref="A136:B136"/>
    <mergeCell ref="A150:B150"/>
    <mergeCell ref="A151:B151"/>
    <mergeCell ref="A135:B135"/>
    <mergeCell ref="C5:C7"/>
    <mergeCell ref="C83:C85"/>
    <mergeCell ref="A33:A42"/>
    <mergeCell ref="A50:A53"/>
    <mergeCell ref="A54:A57"/>
    <mergeCell ref="A65:A70"/>
    <mergeCell ref="A71:A74"/>
    <mergeCell ref="A145:A148"/>
    <mergeCell ref="A83:A85"/>
    <mergeCell ref="A125:A128"/>
    <mergeCell ref="A129:A132"/>
    <mergeCell ref="A104:B104"/>
    <mergeCell ref="A86:A97"/>
    <mergeCell ref="G5:G7"/>
    <mergeCell ref="G83:G85"/>
    <mergeCell ref="D5:F6"/>
    <mergeCell ref="D83:F84"/>
    <mergeCell ref="B5:B7"/>
    <mergeCell ref="B83:B85"/>
    <mergeCell ref="A26:B26"/>
    <mergeCell ref="A60:B60"/>
    <mergeCell ref="A61:B61"/>
    <mergeCell ref="A76:B76"/>
    <mergeCell ref="A77:B77"/>
    <mergeCell ref="A43:A49"/>
    <mergeCell ref="A5:A7"/>
    <mergeCell ref="A8:A19"/>
    <mergeCell ref="A20:A23"/>
    <mergeCell ref="A29:A32"/>
  </mergeCells>
  <pageMargins left="0.196850393700787" right="0.39370078740157499" top="0.196850393700787" bottom="0.196850393700787" header="0.118110236220472" footer="0.118110236220472"/>
  <pageSetup paperSize="9" scale="56" fitToHeight="0" orientation="portrait" horizontalDpi="180" verticalDpi="180" r:id="rId1"/>
  <rowBreaks count="1" manualBreakCount="1">
    <brk id="79" max="7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4"/>
  <sheetViews>
    <sheetView view="pageBreakPreview" topLeftCell="A13" zoomScale="60" zoomScaleNormal="55" workbookViewId="0">
      <selection activeCell="B47" sqref="B47"/>
    </sheetView>
  </sheetViews>
  <sheetFormatPr defaultColWidth="9" defaultRowHeight="15" x14ac:dyDescent="0.25"/>
  <cols>
    <col min="1" max="1" width="9.140625" customWidth="1"/>
    <col min="2" max="2" width="60.7109375" customWidth="1"/>
    <col min="3" max="3" width="12.42578125" customWidth="1"/>
    <col min="4" max="5" width="9.28515625" customWidth="1"/>
    <col min="6" max="6" width="9.42578125" customWidth="1"/>
    <col min="7" max="7" width="20.85546875" customWidth="1"/>
  </cols>
  <sheetData>
    <row r="1" spans="1:8" ht="18.75" x14ac:dyDescent="0.3">
      <c r="A1" s="1" t="s">
        <v>0</v>
      </c>
      <c r="B1" s="2"/>
      <c r="D1" s="1"/>
      <c r="E1" s="2"/>
      <c r="F1" s="2"/>
    </row>
    <row r="2" spans="1:8" ht="18.75" x14ac:dyDescent="0.3">
      <c r="A2" s="1" t="s">
        <v>198</v>
      </c>
      <c r="B2" s="2" t="s">
        <v>358</v>
      </c>
      <c r="C2" s="2"/>
      <c r="D2" s="2"/>
      <c r="E2" s="2"/>
      <c r="F2" s="2"/>
      <c r="G2" s="2"/>
    </row>
    <row r="3" spans="1:8" ht="18.75" x14ac:dyDescent="0.3">
      <c r="A3" s="3" t="s">
        <v>2</v>
      </c>
      <c r="B3" s="4"/>
      <c r="C3" s="5"/>
      <c r="D3" s="5"/>
      <c r="F3" s="5"/>
      <c r="G3" s="5"/>
    </row>
    <row r="4" spans="1:8" ht="18.75" x14ac:dyDescent="0.3">
      <c r="A4" s="3" t="s">
        <v>3</v>
      </c>
      <c r="C4" s="5"/>
      <c r="D4" s="5"/>
      <c r="F4" s="5"/>
      <c r="G4" s="5"/>
    </row>
    <row r="5" spans="1:8" x14ac:dyDescent="0.25">
      <c r="A5" s="453" t="s">
        <v>4</v>
      </c>
      <c r="B5" s="441" t="s">
        <v>5</v>
      </c>
      <c r="C5" s="444" t="s">
        <v>6</v>
      </c>
      <c r="D5" s="434" t="s">
        <v>7</v>
      </c>
      <c r="E5" s="435"/>
      <c r="F5" s="436"/>
      <c r="G5" s="431" t="s">
        <v>8</v>
      </c>
    </row>
    <row r="6" spans="1:8" ht="7.5" customHeight="1" x14ac:dyDescent="0.25">
      <c r="A6" s="453"/>
      <c r="B6" s="442"/>
      <c r="C6" s="445"/>
      <c r="D6" s="437"/>
      <c r="E6" s="438"/>
      <c r="F6" s="439"/>
      <c r="G6" s="432"/>
    </row>
    <row r="7" spans="1:8" ht="17.25" customHeight="1" x14ac:dyDescent="0.3">
      <c r="A7" s="453"/>
      <c r="B7" s="443"/>
      <c r="C7" s="446"/>
      <c r="D7" s="6" t="s">
        <v>9</v>
      </c>
      <c r="E7" s="6" t="s">
        <v>10</v>
      </c>
      <c r="F7" s="6" t="s">
        <v>11</v>
      </c>
      <c r="G7" s="433"/>
    </row>
    <row r="8" spans="1:8" ht="18.75" x14ac:dyDescent="0.25">
      <c r="A8" s="459">
        <v>165</v>
      </c>
      <c r="B8" s="141" t="s">
        <v>199</v>
      </c>
      <c r="C8" s="142">
        <v>250</v>
      </c>
      <c r="D8" s="19">
        <v>6.98</v>
      </c>
      <c r="E8" s="18">
        <v>7.65</v>
      </c>
      <c r="F8" s="19">
        <v>24.66</v>
      </c>
      <c r="G8" s="19">
        <v>195.1</v>
      </c>
      <c r="H8" s="52"/>
    </row>
    <row r="9" spans="1:8" ht="18.75" x14ac:dyDescent="0.25">
      <c r="A9" s="460"/>
      <c r="B9" s="246" t="s">
        <v>200</v>
      </c>
      <c r="C9" s="108"/>
      <c r="D9" s="15"/>
      <c r="E9" s="14"/>
      <c r="F9" s="15"/>
      <c r="G9" s="15"/>
      <c r="H9" s="52"/>
    </row>
    <row r="10" spans="1:8" ht="18.75" x14ac:dyDescent="0.3">
      <c r="A10" s="460"/>
      <c r="B10" s="143" t="s">
        <v>201</v>
      </c>
      <c r="C10" s="108"/>
      <c r="D10" s="15"/>
      <c r="E10" s="14"/>
      <c r="F10" s="15"/>
      <c r="G10" s="15"/>
      <c r="H10" s="52"/>
    </row>
    <row r="11" spans="1:8" ht="18.75" x14ac:dyDescent="0.3">
      <c r="A11" s="460"/>
      <c r="B11" s="143" t="s">
        <v>202</v>
      </c>
      <c r="C11" s="108"/>
      <c r="D11" s="15"/>
      <c r="E11" s="14"/>
      <c r="F11" s="15"/>
      <c r="G11" s="15"/>
      <c r="H11" s="52"/>
    </row>
    <row r="12" spans="1:8" ht="18.75" x14ac:dyDescent="0.3">
      <c r="A12" s="460"/>
      <c r="B12" s="143" t="s">
        <v>203</v>
      </c>
      <c r="C12" s="108"/>
      <c r="D12" s="15"/>
      <c r="E12" s="14"/>
      <c r="F12" s="15"/>
      <c r="G12" s="15"/>
      <c r="H12" s="52"/>
    </row>
    <row r="13" spans="1:8" ht="18.75" x14ac:dyDescent="0.3">
      <c r="A13" s="461"/>
      <c r="B13" s="143" t="s">
        <v>204</v>
      </c>
      <c r="C13" s="108"/>
      <c r="D13" s="15"/>
      <c r="E13" s="14"/>
      <c r="F13" s="15"/>
      <c r="G13" s="23"/>
      <c r="H13" s="52"/>
    </row>
    <row r="14" spans="1:8" ht="18.75" x14ac:dyDescent="0.3">
      <c r="A14" s="473">
        <v>496</v>
      </c>
      <c r="B14" s="345" t="s">
        <v>205</v>
      </c>
      <c r="C14" s="346">
        <v>200</v>
      </c>
      <c r="D14" s="309">
        <v>3.77</v>
      </c>
      <c r="E14" s="310">
        <v>3.3</v>
      </c>
      <c r="F14" s="309">
        <v>25</v>
      </c>
      <c r="G14" s="309">
        <v>144</v>
      </c>
      <c r="H14" s="52"/>
    </row>
    <row r="15" spans="1:8" ht="18.75" x14ac:dyDescent="0.3">
      <c r="A15" s="474"/>
      <c r="B15" s="343" t="s">
        <v>206</v>
      </c>
      <c r="C15" s="365"/>
      <c r="D15" s="322"/>
      <c r="E15" s="321"/>
      <c r="F15" s="322"/>
      <c r="G15" s="321"/>
      <c r="H15" s="52"/>
    </row>
    <row r="16" spans="1:8" ht="18.75" x14ac:dyDescent="0.3">
      <c r="A16" s="474"/>
      <c r="B16" s="343" t="s">
        <v>21</v>
      </c>
      <c r="C16" s="365"/>
      <c r="D16" s="322"/>
      <c r="E16" s="321"/>
      <c r="F16" s="322"/>
      <c r="G16" s="321"/>
      <c r="H16" s="52"/>
    </row>
    <row r="17" spans="1:8" ht="18.75" x14ac:dyDescent="0.3">
      <c r="A17" s="474"/>
      <c r="B17" s="343" t="s">
        <v>207</v>
      </c>
      <c r="C17" s="365"/>
      <c r="D17" s="322"/>
      <c r="E17" s="321"/>
      <c r="F17" s="322"/>
      <c r="G17" s="321"/>
      <c r="H17" s="52"/>
    </row>
    <row r="18" spans="1:8" ht="18.75" x14ac:dyDescent="0.3">
      <c r="A18" s="475"/>
      <c r="B18" s="358" t="s">
        <v>208</v>
      </c>
      <c r="C18" s="366"/>
      <c r="D18" s="327"/>
      <c r="E18" s="326"/>
      <c r="F18" s="327"/>
      <c r="G18" s="326"/>
      <c r="H18" s="52"/>
    </row>
    <row r="19" spans="1:8" ht="18.75" x14ac:dyDescent="0.3">
      <c r="A19" s="260">
        <v>108</v>
      </c>
      <c r="B19" s="275" t="s">
        <v>23</v>
      </c>
      <c r="C19" s="306">
        <v>60</v>
      </c>
      <c r="D19" s="307">
        <v>2.95</v>
      </c>
      <c r="E19" s="308">
        <v>0.9</v>
      </c>
      <c r="F19" s="307">
        <v>20.51</v>
      </c>
      <c r="G19" s="308">
        <v>159</v>
      </c>
      <c r="H19" s="52"/>
    </row>
    <row r="20" spans="1:8" ht="18.75" x14ac:dyDescent="0.25">
      <c r="A20" s="447" t="s">
        <v>24</v>
      </c>
      <c r="B20" s="448"/>
      <c r="C20" s="33">
        <f>SUM(C8:C19)</f>
        <v>510</v>
      </c>
      <c r="D20" s="34">
        <f>SUM(D8:D19)</f>
        <v>13.7</v>
      </c>
      <c r="E20" s="34">
        <f>SUM(E8:E19)</f>
        <v>11.85</v>
      </c>
      <c r="F20" s="34">
        <f>SUM(F8:F19)</f>
        <v>70.17</v>
      </c>
      <c r="G20" s="34">
        <f>SUM(G8:G19)</f>
        <v>498.1</v>
      </c>
    </row>
    <row r="21" spans="1:8" ht="18.75" x14ac:dyDescent="0.25">
      <c r="A21" s="117"/>
      <c r="B21" s="117"/>
      <c r="C21" s="248"/>
      <c r="D21" s="125"/>
      <c r="E21" s="125"/>
      <c r="F21" s="125"/>
      <c r="G21" s="249"/>
      <c r="H21" s="52"/>
    </row>
    <row r="22" spans="1:8" ht="18.75" x14ac:dyDescent="0.25">
      <c r="A22" s="117"/>
      <c r="B22" s="117"/>
      <c r="C22" s="248"/>
      <c r="D22" s="125"/>
      <c r="E22" s="125"/>
      <c r="F22" s="125"/>
      <c r="G22" s="249"/>
      <c r="H22" s="52"/>
    </row>
    <row r="23" spans="1:8" ht="18.75" x14ac:dyDescent="0.3">
      <c r="A23" s="3" t="s">
        <v>25</v>
      </c>
      <c r="C23" s="5"/>
      <c r="D23" s="5"/>
      <c r="F23" s="3"/>
      <c r="G23" s="44"/>
      <c r="H23" s="52"/>
    </row>
    <row r="24" spans="1:8" ht="18.75" x14ac:dyDescent="0.3">
      <c r="A24" s="418">
        <v>76</v>
      </c>
      <c r="B24" s="89" t="s">
        <v>209</v>
      </c>
      <c r="C24" s="250">
        <v>60</v>
      </c>
      <c r="D24" s="91">
        <v>0.76</v>
      </c>
      <c r="E24" s="92">
        <v>6.08</v>
      </c>
      <c r="F24" s="91">
        <v>4.99</v>
      </c>
      <c r="G24" s="158">
        <v>77.55</v>
      </c>
    </row>
    <row r="25" spans="1:8" s="2" customFormat="1" ht="18.75" x14ac:dyDescent="0.3">
      <c r="A25" s="419"/>
      <c r="B25" s="94" t="s">
        <v>210</v>
      </c>
      <c r="C25" s="118"/>
      <c r="D25" s="96"/>
      <c r="E25" s="88"/>
      <c r="F25" s="96"/>
      <c r="G25" s="153"/>
    </row>
    <row r="26" spans="1:8" s="2" customFormat="1" ht="18.75" x14ac:dyDescent="0.3">
      <c r="A26" s="419"/>
      <c r="B26" s="94" t="s">
        <v>211</v>
      </c>
      <c r="C26" s="118"/>
      <c r="D26" s="96"/>
      <c r="E26" s="88"/>
      <c r="F26" s="96"/>
      <c r="G26" s="153"/>
    </row>
    <row r="27" spans="1:8" s="2" customFormat="1" ht="18.75" x14ac:dyDescent="0.3">
      <c r="A27" s="419"/>
      <c r="B27" s="94" t="s">
        <v>212</v>
      </c>
      <c r="C27" s="118"/>
      <c r="D27" s="96"/>
      <c r="E27" s="88"/>
      <c r="F27" s="96"/>
      <c r="G27" s="153"/>
    </row>
    <row r="28" spans="1:8" s="2" customFormat="1" ht="18.75" x14ac:dyDescent="0.3">
      <c r="A28" s="419"/>
      <c r="B28" s="94" t="s">
        <v>213</v>
      </c>
      <c r="C28" s="118"/>
      <c r="D28" s="96"/>
      <c r="E28" s="88"/>
      <c r="F28" s="96"/>
      <c r="G28" s="153"/>
    </row>
    <row r="29" spans="1:8" s="2" customFormat="1" ht="18.75" x14ac:dyDescent="0.3">
      <c r="A29" s="419"/>
      <c r="B29" s="94" t="s">
        <v>214</v>
      </c>
      <c r="C29" s="118"/>
      <c r="D29" s="96"/>
      <c r="E29" s="88"/>
      <c r="F29" s="96"/>
      <c r="G29" s="153"/>
    </row>
    <row r="30" spans="1:8" s="2" customFormat="1" ht="18.75" x14ac:dyDescent="0.3">
      <c r="A30" s="472"/>
      <c r="B30" s="98" t="s">
        <v>95</v>
      </c>
      <c r="C30" s="251"/>
      <c r="D30" s="99"/>
      <c r="E30" s="100"/>
      <c r="F30" s="99"/>
      <c r="G30" s="155"/>
    </row>
    <row r="31" spans="1:8" s="2" customFormat="1" ht="18.75" x14ac:dyDescent="0.3">
      <c r="A31" s="418">
        <v>153</v>
      </c>
      <c r="B31" s="58" t="s">
        <v>215</v>
      </c>
      <c r="C31" s="178">
        <v>200</v>
      </c>
      <c r="D31" s="91">
        <v>7.3</v>
      </c>
      <c r="E31" s="92">
        <v>5.7</v>
      </c>
      <c r="F31" s="91">
        <v>12.8</v>
      </c>
      <c r="G31" s="158">
        <v>133</v>
      </c>
    </row>
    <row r="32" spans="1:8" s="40" customFormat="1" ht="18.75" x14ac:dyDescent="0.3">
      <c r="A32" s="419"/>
      <c r="B32" s="62" t="s">
        <v>216</v>
      </c>
      <c r="C32" s="87"/>
      <c r="D32" s="164"/>
      <c r="E32" s="87"/>
      <c r="F32" s="164"/>
      <c r="G32" s="159"/>
      <c r="H32" s="82"/>
    </row>
    <row r="33" spans="1:8" ht="18.75" x14ac:dyDescent="0.3">
      <c r="A33" s="462"/>
      <c r="B33" s="62" t="s">
        <v>373</v>
      </c>
      <c r="C33" s="87"/>
      <c r="D33" s="164"/>
      <c r="E33" s="87"/>
      <c r="F33" s="164"/>
      <c r="G33" s="159"/>
      <c r="H33" s="52"/>
    </row>
    <row r="34" spans="1:8" ht="18.75" x14ac:dyDescent="0.3">
      <c r="A34" s="462"/>
      <c r="B34" s="62" t="s">
        <v>374</v>
      </c>
      <c r="C34" s="87"/>
      <c r="D34" s="164"/>
      <c r="E34" s="87"/>
      <c r="F34" s="164"/>
      <c r="G34" s="159"/>
      <c r="H34" s="52"/>
    </row>
    <row r="35" spans="1:8" ht="18.75" x14ac:dyDescent="0.3">
      <c r="A35" s="462"/>
      <c r="B35" s="62" t="s">
        <v>375</v>
      </c>
      <c r="C35" s="87"/>
      <c r="D35" s="164"/>
      <c r="E35" s="87"/>
      <c r="F35" s="164"/>
      <c r="G35" s="159"/>
      <c r="H35" s="52"/>
    </row>
    <row r="36" spans="1:8" ht="18.75" x14ac:dyDescent="0.3">
      <c r="A36" s="462"/>
      <c r="B36" s="62" t="s">
        <v>376</v>
      </c>
      <c r="C36" s="87"/>
      <c r="D36" s="164"/>
      <c r="E36" s="87"/>
      <c r="F36" s="164"/>
      <c r="G36" s="159"/>
      <c r="H36" s="52"/>
    </row>
    <row r="37" spans="1:8" ht="18.75" x14ac:dyDescent="0.3">
      <c r="A37" s="462"/>
      <c r="B37" s="62" t="s">
        <v>377</v>
      </c>
      <c r="C37" s="87"/>
      <c r="D37" s="164"/>
      <c r="E37" s="87"/>
      <c r="F37" s="164"/>
      <c r="G37" s="159"/>
      <c r="H37" s="52"/>
    </row>
    <row r="38" spans="1:8" ht="18.75" x14ac:dyDescent="0.3">
      <c r="A38" s="462"/>
      <c r="B38" s="62" t="s">
        <v>378</v>
      </c>
      <c r="C38" s="87"/>
      <c r="D38" s="164"/>
      <c r="E38" s="87"/>
      <c r="F38" s="164"/>
      <c r="G38" s="159"/>
      <c r="H38" s="52"/>
    </row>
    <row r="39" spans="1:8" ht="18.75" x14ac:dyDescent="0.3">
      <c r="A39" s="418">
        <v>381</v>
      </c>
      <c r="B39" s="71" t="s">
        <v>335</v>
      </c>
      <c r="C39" s="130">
        <v>90</v>
      </c>
      <c r="D39" s="122">
        <v>16.02</v>
      </c>
      <c r="E39" s="121">
        <v>15.75</v>
      </c>
      <c r="F39" s="122">
        <v>12.87</v>
      </c>
      <c r="G39" s="121">
        <v>257.39999999999998</v>
      </c>
      <c r="H39" s="52"/>
    </row>
    <row r="40" spans="1:8" ht="18.75" x14ac:dyDescent="0.3">
      <c r="A40" s="419"/>
      <c r="B40" s="62" t="s">
        <v>352</v>
      </c>
      <c r="C40" s="123"/>
      <c r="D40" s="124"/>
      <c r="E40" s="125"/>
      <c r="F40" s="124"/>
      <c r="G40" s="124"/>
      <c r="H40" s="52"/>
    </row>
    <row r="41" spans="1:8" ht="18.75" x14ac:dyDescent="0.3">
      <c r="A41" s="419"/>
      <c r="B41" s="62" t="s">
        <v>340</v>
      </c>
      <c r="C41" s="123"/>
      <c r="D41" s="124"/>
      <c r="E41" s="125"/>
      <c r="F41" s="124"/>
      <c r="G41" s="124"/>
      <c r="H41" s="52"/>
    </row>
    <row r="42" spans="1:8" ht="18.75" x14ac:dyDescent="0.3">
      <c r="A42" s="419"/>
      <c r="B42" s="62" t="s">
        <v>341</v>
      </c>
      <c r="C42" s="123"/>
      <c r="D42" s="124"/>
      <c r="E42" s="125"/>
      <c r="F42" s="124"/>
      <c r="G42" s="124"/>
      <c r="H42" s="52"/>
    </row>
    <row r="43" spans="1:8" ht="18.75" x14ac:dyDescent="0.3">
      <c r="A43" s="419"/>
      <c r="B43" s="62" t="s">
        <v>339</v>
      </c>
      <c r="C43" s="123"/>
      <c r="D43" s="124"/>
      <c r="E43" s="125"/>
      <c r="F43" s="124"/>
      <c r="G43" s="124"/>
      <c r="H43" s="52"/>
    </row>
    <row r="44" spans="1:8" ht="18.75" x14ac:dyDescent="0.3">
      <c r="A44" s="472"/>
      <c r="B44" s="66" t="s">
        <v>342</v>
      </c>
      <c r="C44" s="126"/>
      <c r="D44" s="127"/>
      <c r="E44" s="128"/>
      <c r="F44" s="127"/>
      <c r="G44" s="127"/>
      <c r="H44" s="52"/>
    </row>
    <row r="45" spans="1:8" ht="18.75" x14ac:dyDescent="0.3">
      <c r="A45" s="468">
        <v>414</v>
      </c>
      <c r="B45" s="58" t="s">
        <v>217</v>
      </c>
      <c r="C45" s="90">
        <v>150</v>
      </c>
      <c r="D45" s="91">
        <v>3.88</v>
      </c>
      <c r="E45" s="92">
        <v>5.08</v>
      </c>
      <c r="F45" s="91">
        <v>40.270000000000003</v>
      </c>
      <c r="G45" s="158">
        <v>225.18</v>
      </c>
      <c r="H45" s="52"/>
    </row>
    <row r="46" spans="1:8" ht="18.75" x14ac:dyDescent="0.3">
      <c r="A46" s="454"/>
      <c r="B46" s="62" t="s">
        <v>218</v>
      </c>
      <c r="C46" s="175"/>
      <c r="D46" s="164"/>
      <c r="E46" s="87"/>
      <c r="F46" s="164"/>
      <c r="G46" s="159"/>
      <c r="H46" s="52"/>
    </row>
    <row r="47" spans="1:8" ht="18.75" x14ac:dyDescent="0.3">
      <c r="A47" s="454"/>
      <c r="B47" s="62" t="s">
        <v>46</v>
      </c>
      <c r="C47" s="175"/>
      <c r="D47" s="164"/>
      <c r="E47" s="87"/>
      <c r="F47" s="164"/>
      <c r="G47" s="159"/>
      <c r="H47" s="52"/>
    </row>
    <row r="48" spans="1:8" ht="18.75" x14ac:dyDescent="0.25">
      <c r="A48" s="378">
        <v>518</v>
      </c>
      <c r="B48" s="79" t="s">
        <v>47</v>
      </c>
      <c r="C48" s="80">
        <v>200</v>
      </c>
      <c r="D48" s="81">
        <v>1.4</v>
      </c>
      <c r="E48" s="81">
        <v>0</v>
      </c>
      <c r="F48" s="179">
        <v>25.6</v>
      </c>
      <c r="G48" s="179">
        <v>84</v>
      </c>
      <c r="H48" s="52"/>
    </row>
    <row r="49" spans="1:8" ht="18.75" x14ac:dyDescent="0.3">
      <c r="A49" s="377">
        <v>108</v>
      </c>
      <c r="B49" s="83" t="s">
        <v>23</v>
      </c>
      <c r="C49" s="26">
        <v>20</v>
      </c>
      <c r="D49" s="27">
        <v>1.5</v>
      </c>
      <c r="E49" s="28">
        <v>0.1</v>
      </c>
      <c r="F49" s="27">
        <v>9.8000000000000007</v>
      </c>
      <c r="G49" s="28">
        <v>47</v>
      </c>
    </row>
    <row r="50" spans="1:8" ht="19.5" customHeight="1" x14ac:dyDescent="0.3">
      <c r="A50" s="377">
        <v>109</v>
      </c>
      <c r="B50" s="83" t="s">
        <v>48</v>
      </c>
      <c r="C50" s="84">
        <v>20</v>
      </c>
      <c r="D50" s="85">
        <v>1.3</v>
      </c>
      <c r="E50" s="85">
        <v>0.2</v>
      </c>
      <c r="F50" s="85">
        <v>6.6</v>
      </c>
      <c r="G50" s="28">
        <v>34.799999999999997</v>
      </c>
    </row>
    <row r="51" spans="1:8" ht="18.75" x14ac:dyDescent="0.25">
      <c r="A51" s="449" t="s">
        <v>49</v>
      </c>
      <c r="B51" s="450"/>
      <c r="C51" s="199">
        <f>SUM(C24:C50)</f>
        <v>740</v>
      </c>
      <c r="D51" s="34">
        <f>SUM(D24:D50)</f>
        <v>32.159999999999997</v>
      </c>
      <c r="E51" s="34">
        <f>SUM(E24:E50)</f>
        <v>32.910000000000004</v>
      </c>
      <c r="F51" s="34">
        <f>SUM(F24:F50)</f>
        <v>112.92999999999999</v>
      </c>
      <c r="G51" s="34">
        <f>SUM(G24:G50)</f>
        <v>858.93</v>
      </c>
    </row>
    <row r="52" spans="1:8" ht="18.75" x14ac:dyDescent="0.25">
      <c r="A52" s="425" t="s">
        <v>50</v>
      </c>
      <c r="B52" s="426"/>
      <c r="C52" s="199">
        <f>SUM(C20+C51)</f>
        <v>1250</v>
      </c>
      <c r="D52" s="34">
        <f>SUM(D20+D51)</f>
        <v>45.86</v>
      </c>
      <c r="E52" s="34">
        <f>SUM(E20+E51)</f>
        <v>44.760000000000005</v>
      </c>
      <c r="F52" s="34">
        <f>SUM(F20+F51)</f>
        <v>183.1</v>
      </c>
      <c r="G52" s="34">
        <f>SUM(G20+G51)</f>
        <v>1357.03</v>
      </c>
    </row>
    <row r="53" spans="1:8" ht="18.75" x14ac:dyDescent="0.25">
      <c r="A53" s="145"/>
      <c r="B53" s="145"/>
      <c r="C53" s="211"/>
      <c r="D53" s="147"/>
      <c r="E53" s="147"/>
      <c r="F53" s="147"/>
      <c r="G53" s="147"/>
    </row>
    <row r="54" spans="1:8" ht="18.75" x14ac:dyDescent="0.3">
      <c r="A54" s="3" t="s">
        <v>51</v>
      </c>
      <c r="C54" s="87"/>
      <c r="D54" s="88"/>
      <c r="E54" s="88"/>
      <c r="F54" s="88"/>
      <c r="G54" s="38"/>
    </row>
    <row r="55" spans="1:8" ht="18.75" x14ac:dyDescent="0.3">
      <c r="A55" s="170">
        <v>588</v>
      </c>
      <c r="B55" s="101" t="s">
        <v>52</v>
      </c>
      <c r="C55" s="30">
        <v>50</v>
      </c>
      <c r="D55" s="31">
        <v>1.4</v>
      </c>
      <c r="E55" s="31">
        <v>1.6</v>
      </c>
      <c r="F55" s="31">
        <v>38.6</v>
      </c>
      <c r="G55" s="32">
        <v>175</v>
      </c>
    </row>
    <row r="56" spans="1:8" ht="18.75" x14ac:dyDescent="0.3">
      <c r="A56" s="396">
        <v>515</v>
      </c>
      <c r="B56" s="101" t="s">
        <v>247</v>
      </c>
      <c r="C56" s="156">
        <v>200</v>
      </c>
      <c r="D56" s="157">
        <v>5.8</v>
      </c>
      <c r="E56" s="157">
        <v>5</v>
      </c>
      <c r="F56" s="157">
        <v>9.6</v>
      </c>
      <c r="G56" s="230">
        <v>106</v>
      </c>
      <c r="H56" s="52"/>
    </row>
    <row r="57" spans="1:8" ht="21" customHeight="1" x14ac:dyDescent="0.3">
      <c r="A57" s="6">
        <v>112</v>
      </c>
      <c r="B57" s="101" t="s">
        <v>120</v>
      </c>
      <c r="C57" s="30">
        <v>100</v>
      </c>
      <c r="D57" s="31">
        <v>0.4</v>
      </c>
      <c r="E57" s="31">
        <v>0.4</v>
      </c>
      <c r="F57" s="31">
        <v>9.8000000000000007</v>
      </c>
      <c r="G57" s="32">
        <v>47</v>
      </c>
      <c r="H57" s="52"/>
    </row>
    <row r="58" spans="1:8" ht="18.75" x14ac:dyDescent="0.3">
      <c r="A58" s="423" t="s">
        <v>57</v>
      </c>
      <c r="B58" s="424"/>
      <c r="C58" s="102">
        <f>SUM(C55:C57)</f>
        <v>350</v>
      </c>
      <c r="D58" s="103">
        <f t="shared" ref="D58:G58" si="0">SUM(D55:D57)</f>
        <v>7.6</v>
      </c>
      <c r="E58" s="103">
        <f t="shared" si="0"/>
        <v>7</v>
      </c>
      <c r="F58" s="103">
        <f t="shared" si="0"/>
        <v>58</v>
      </c>
      <c r="G58" s="103">
        <f t="shared" si="0"/>
        <v>328</v>
      </c>
      <c r="H58" s="52"/>
    </row>
    <row r="59" spans="1:8" ht="18.75" x14ac:dyDescent="0.25">
      <c r="A59" s="425" t="s">
        <v>354</v>
      </c>
      <c r="B59" s="426"/>
      <c r="C59" s="199">
        <v>1090</v>
      </c>
      <c r="D59" s="34">
        <v>39.76</v>
      </c>
      <c r="E59" s="34">
        <v>39.909999999999997</v>
      </c>
      <c r="F59" s="34">
        <v>170.93</v>
      </c>
      <c r="G59" s="34">
        <v>1186.9000000000001</v>
      </c>
      <c r="H59" s="52"/>
    </row>
    <row r="60" spans="1:8" ht="18.75" x14ac:dyDescent="0.3">
      <c r="A60" s="5"/>
      <c r="B60" s="35"/>
      <c r="C60" s="87"/>
      <c r="D60" s="88"/>
      <c r="E60" s="88"/>
      <c r="F60" s="88"/>
      <c r="G60" s="38"/>
      <c r="H60" s="52"/>
    </row>
    <row r="61" spans="1:8" ht="18.75" x14ac:dyDescent="0.3">
      <c r="A61" s="5"/>
      <c r="B61" s="35"/>
      <c r="C61" s="87"/>
      <c r="D61" s="88"/>
      <c r="E61" s="88"/>
      <c r="F61" s="88"/>
      <c r="G61" s="38"/>
      <c r="H61" s="52"/>
    </row>
    <row r="62" spans="1:8" ht="18.75" x14ac:dyDescent="0.3">
      <c r="A62" s="1" t="s">
        <v>0</v>
      </c>
      <c r="B62" s="2"/>
      <c r="D62" s="1"/>
      <c r="E62" s="2"/>
      <c r="F62" s="2"/>
      <c r="G62" s="40"/>
    </row>
    <row r="63" spans="1:8" ht="18.75" x14ac:dyDescent="0.3">
      <c r="A63" s="1" t="s">
        <v>198</v>
      </c>
      <c r="B63" s="2" t="s">
        <v>358</v>
      </c>
      <c r="C63" s="2"/>
      <c r="D63" s="2"/>
      <c r="E63" s="2"/>
      <c r="F63" s="2"/>
      <c r="G63" s="39"/>
    </row>
    <row r="64" spans="1:8" ht="18.75" x14ac:dyDescent="0.3">
      <c r="A64" s="3" t="s">
        <v>121</v>
      </c>
      <c r="B64" s="4"/>
      <c r="C64" s="5"/>
      <c r="D64" s="5"/>
      <c r="F64" s="5"/>
      <c r="G64" s="43"/>
    </row>
    <row r="65" spans="1:8" ht="18.75" x14ac:dyDescent="0.3">
      <c r="A65" s="3" t="s">
        <v>3</v>
      </c>
      <c r="C65" s="5"/>
      <c r="D65" s="5"/>
      <c r="F65" s="5"/>
      <c r="G65" s="43"/>
    </row>
    <row r="66" spans="1:8" x14ac:dyDescent="0.25">
      <c r="A66" s="453" t="s">
        <v>4</v>
      </c>
      <c r="B66" s="441" t="s">
        <v>5</v>
      </c>
      <c r="C66" s="444" t="s">
        <v>6</v>
      </c>
      <c r="D66" s="434" t="s">
        <v>7</v>
      </c>
      <c r="E66" s="435"/>
      <c r="F66" s="436"/>
      <c r="G66" s="431" t="s">
        <v>8</v>
      </c>
    </row>
    <row r="67" spans="1:8" x14ac:dyDescent="0.25">
      <c r="A67" s="453"/>
      <c r="B67" s="442"/>
      <c r="C67" s="445"/>
      <c r="D67" s="437"/>
      <c r="E67" s="438"/>
      <c r="F67" s="439"/>
      <c r="G67" s="432"/>
    </row>
    <row r="68" spans="1:8" ht="18.75" x14ac:dyDescent="0.3">
      <c r="A68" s="453"/>
      <c r="B68" s="443"/>
      <c r="C68" s="446"/>
      <c r="D68" s="6" t="s">
        <v>9</v>
      </c>
      <c r="E68" s="6" t="s">
        <v>10</v>
      </c>
      <c r="F68" s="6" t="s">
        <v>11</v>
      </c>
      <c r="G68" s="433"/>
    </row>
    <row r="69" spans="1:8" ht="18.75" x14ac:dyDescent="0.25">
      <c r="A69" s="468">
        <v>165</v>
      </c>
      <c r="B69" s="141" t="s">
        <v>199</v>
      </c>
      <c r="C69" s="142">
        <v>250</v>
      </c>
      <c r="D69" s="19">
        <v>6.98</v>
      </c>
      <c r="E69" s="18">
        <v>7.65</v>
      </c>
      <c r="F69" s="19">
        <v>24.66</v>
      </c>
      <c r="G69" s="19">
        <v>195.1</v>
      </c>
    </row>
    <row r="70" spans="1:8" ht="18.75" x14ac:dyDescent="0.25">
      <c r="A70" s="454"/>
      <c r="B70" s="246" t="s">
        <v>200</v>
      </c>
      <c r="C70" s="108"/>
      <c r="D70" s="15"/>
      <c r="E70" s="14"/>
      <c r="F70" s="15"/>
      <c r="G70" s="15"/>
    </row>
    <row r="71" spans="1:8" ht="18.75" x14ac:dyDescent="0.3">
      <c r="A71" s="454"/>
      <c r="B71" s="143" t="s">
        <v>201</v>
      </c>
      <c r="C71" s="108"/>
      <c r="D71" s="15"/>
      <c r="E71" s="14"/>
      <c r="F71" s="15"/>
      <c r="G71" s="15"/>
      <c r="H71" s="52"/>
    </row>
    <row r="72" spans="1:8" ht="18.75" x14ac:dyDescent="0.3">
      <c r="A72" s="454"/>
      <c r="B72" s="143" t="s">
        <v>222</v>
      </c>
      <c r="C72" s="108"/>
      <c r="D72" s="15"/>
      <c r="E72" s="14"/>
      <c r="F72" s="15"/>
      <c r="G72" s="15"/>
      <c r="H72" s="52"/>
    </row>
    <row r="73" spans="1:8" ht="18.75" x14ac:dyDescent="0.3">
      <c r="A73" s="454"/>
      <c r="B73" s="143" t="s">
        <v>203</v>
      </c>
      <c r="C73" s="108"/>
      <c r="D73" s="15"/>
      <c r="E73" s="14"/>
      <c r="F73" s="15"/>
      <c r="G73" s="15"/>
      <c r="H73" s="52"/>
    </row>
    <row r="74" spans="1:8" ht="18.75" x14ac:dyDescent="0.3">
      <c r="A74" s="454"/>
      <c r="B74" s="143" t="s">
        <v>204</v>
      </c>
      <c r="C74" s="108"/>
      <c r="D74" s="15"/>
      <c r="E74" s="14"/>
      <c r="F74" s="15"/>
      <c r="G74" s="23"/>
      <c r="H74" s="52"/>
    </row>
    <row r="75" spans="1:8" ht="18.75" x14ac:dyDescent="0.3">
      <c r="A75" s="473">
        <v>496</v>
      </c>
      <c r="B75" s="345" t="s">
        <v>205</v>
      </c>
      <c r="C75" s="346">
        <v>200</v>
      </c>
      <c r="D75" s="309">
        <v>3.77</v>
      </c>
      <c r="E75" s="310">
        <v>3.3</v>
      </c>
      <c r="F75" s="309">
        <v>25</v>
      </c>
      <c r="G75" s="309">
        <v>144</v>
      </c>
      <c r="H75" s="52"/>
    </row>
    <row r="76" spans="1:8" ht="18.75" x14ac:dyDescent="0.3">
      <c r="A76" s="474"/>
      <c r="B76" s="343" t="s">
        <v>206</v>
      </c>
      <c r="C76" s="373"/>
      <c r="D76" s="322"/>
      <c r="E76" s="321"/>
      <c r="F76" s="322"/>
      <c r="G76" s="321"/>
      <c r="H76" s="52"/>
    </row>
    <row r="77" spans="1:8" ht="18.75" x14ac:dyDescent="0.3">
      <c r="A77" s="474"/>
      <c r="B77" s="343" t="s">
        <v>21</v>
      </c>
      <c r="C77" s="373"/>
      <c r="D77" s="322"/>
      <c r="E77" s="321"/>
      <c r="F77" s="322"/>
      <c r="G77" s="321"/>
      <c r="H77" s="52"/>
    </row>
    <row r="78" spans="1:8" ht="18.75" x14ac:dyDescent="0.3">
      <c r="A78" s="474"/>
      <c r="B78" s="343" t="s">
        <v>207</v>
      </c>
      <c r="C78" s="373"/>
      <c r="D78" s="322"/>
      <c r="E78" s="321"/>
      <c r="F78" s="322"/>
      <c r="G78" s="321"/>
      <c r="H78" s="52"/>
    </row>
    <row r="79" spans="1:8" ht="18.75" x14ac:dyDescent="0.3">
      <c r="A79" s="475"/>
      <c r="B79" s="358" t="s">
        <v>208</v>
      </c>
      <c r="C79" s="374"/>
      <c r="D79" s="327"/>
      <c r="E79" s="326"/>
      <c r="F79" s="327"/>
      <c r="G79" s="326"/>
      <c r="H79" s="52"/>
    </row>
    <row r="80" spans="1:8" ht="18.75" x14ac:dyDescent="0.3">
      <c r="A80" s="260">
        <v>108</v>
      </c>
      <c r="B80" s="275" t="s">
        <v>23</v>
      </c>
      <c r="C80" s="306">
        <v>60</v>
      </c>
      <c r="D80" s="307">
        <v>2.95</v>
      </c>
      <c r="E80" s="308">
        <v>0.9</v>
      </c>
      <c r="F80" s="307">
        <v>20.51</v>
      </c>
      <c r="G80" s="308">
        <v>159</v>
      </c>
      <c r="H80" s="52"/>
    </row>
    <row r="81" spans="1:8" ht="18.75" x14ac:dyDescent="0.3">
      <c r="A81" s="447" t="s">
        <v>24</v>
      </c>
      <c r="B81" s="448"/>
      <c r="C81" s="33">
        <f>SUM(C68:C80)</f>
        <v>510</v>
      </c>
      <c r="D81" s="103">
        <f>SUM(D68:D80)</f>
        <v>13.7</v>
      </c>
      <c r="E81" s="103">
        <f>SUM(E68:E80)</f>
        <v>11.85</v>
      </c>
      <c r="F81" s="103">
        <f>SUM(F68:F80)</f>
        <v>70.17</v>
      </c>
      <c r="G81" s="103">
        <f>SUM(G69:G80)</f>
        <v>498.1</v>
      </c>
      <c r="H81" s="52"/>
    </row>
    <row r="82" spans="1:8" ht="18.75" x14ac:dyDescent="0.3">
      <c r="A82" s="117"/>
      <c r="B82" s="117"/>
      <c r="C82" s="118"/>
      <c r="D82" s="118"/>
      <c r="E82" s="118"/>
      <c r="F82" s="118"/>
      <c r="G82" s="35"/>
      <c r="H82" s="52"/>
    </row>
    <row r="83" spans="1:8" ht="18.75" x14ac:dyDescent="0.3">
      <c r="A83" s="117"/>
      <c r="B83" s="117"/>
      <c r="C83" s="118"/>
      <c r="D83" s="118"/>
      <c r="E83" s="118"/>
      <c r="F83" s="118"/>
      <c r="G83" s="35"/>
      <c r="H83" s="52"/>
    </row>
    <row r="84" spans="1:8" ht="18.75" x14ac:dyDescent="0.3">
      <c r="A84" s="3" t="s">
        <v>25</v>
      </c>
      <c r="C84" s="5"/>
      <c r="D84" s="5"/>
      <c r="F84" s="3"/>
      <c r="G84" s="44"/>
      <c r="H84" s="52"/>
    </row>
    <row r="85" spans="1:8" ht="18.75" x14ac:dyDescent="0.3">
      <c r="A85" s="418">
        <v>76</v>
      </c>
      <c r="B85" s="89" t="s">
        <v>209</v>
      </c>
      <c r="C85" s="250">
        <v>100</v>
      </c>
      <c r="D85" s="121">
        <v>1.26</v>
      </c>
      <c r="E85" s="122">
        <v>10.14</v>
      </c>
      <c r="F85" s="121">
        <v>8.32</v>
      </c>
      <c r="G85" s="60">
        <v>129.26</v>
      </c>
      <c r="H85" s="52"/>
    </row>
    <row r="86" spans="1:8" ht="18.75" x14ac:dyDescent="0.3">
      <c r="A86" s="419"/>
      <c r="B86" s="94" t="s">
        <v>223</v>
      </c>
      <c r="C86" s="118"/>
      <c r="D86" s="124"/>
      <c r="E86" s="125"/>
      <c r="F86" s="124"/>
      <c r="G86" s="64"/>
      <c r="H86" s="52"/>
    </row>
    <row r="87" spans="1:8" ht="18.75" x14ac:dyDescent="0.3">
      <c r="A87" s="419"/>
      <c r="B87" s="94" t="s">
        <v>224</v>
      </c>
      <c r="C87" s="118"/>
      <c r="D87" s="124"/>
      <c r="E87" s="125"/>
      <c r="F87" s="124"/>
      <c r="G87" s="64"/>
    </row>
    <row r="88" spans="1:8" s="2" customFormat="1" ht="18.75" x14ac:dyDescent="0.3">
      <c r="A88" s="419"/>
      <c r="B88" s="94" t="s">
        <v>225</v>
      </c>
      <c r="C88" s="118"/>
      <c r="D88" s="124"/>
      <c r="E88" s="125"/>
      <c r="F88" s="124"/>
      <c r="G88" s="64"/>
    </row>
    <row r="89" spans="1:8" s="2" customFormat="1" ht="18.75" x14ac:dyDescent="0.3">
      <c r="A89" s="419"/>
      <c r="B89" s="94" t="s">
        <v>226</v>
      </c>
      <c r="C89" s="118"/>
      <c r="D89" s="124"/>
      <c r="E89" s="125"/>
      <c r="F89" s="124"/>
      <c r="G89" s="64"/>
    </row>
    <row r="90" spans="1:8" s="2" customFormat="1" ht="18.75" x14ac:dyDescent="0.3">
      <c r="A90" s="419"/>
      <c r="B90" s="94" t="s">
        <v>227</v>
      </c>
      <c r="C90" s="118"/>
      <c r="D90" s="124"/>
      <c r="E90" s="125"/>
      <c r="F90" s="124"/>
      <c r="G90" s="64"/>
    </row>
    <row r="91" spans="1:8" s="2" customFormat="1" ht="18.75" x14ac:dyDescent="0.3">
      <c r="A91" s="472"/>
      <c r="B91" s="98" t="s">
        <v>228</v>
      </c>
      <c r="C91" s="251"/>
      <c r="D91" s="127"/>
      <c r="E91" s="128"/>
      <c r="F91" s="127"/>
      <c r="G91" s="68"/>
    </row>
    <row r="92" spans="1:8" s="2" customFormat="1" ht="18.75" x14ac:dyDescent="0.3">
      <c r="A92" s="440">
        <v>153</v>
      </c>
      <c r="B92" s="58" t="s">
        <v>229</v>
      </c>
      <c r="C92" s="178">
        <v>250</v>
      </c>
      <c r="D92" s="121">
        <v>9.1999999999999993</v>
      </c>
      <c r="E92" s="122">
        <v>7.2</v>
      </c>
      <c r="F92" s="121">
        <v>16.05</v>
      </c>
      <c r="G92" s="60">
        <v>166.2</v>
      </c>
    </row>
    <row r="93" spans="1:8" s="2" customFormat="1" ht="18.75" x14ac:dyDescent="0.3">
      <c r="A93" s="476"/>
      <c r="B93" s="62" t="s">
        <v>216</v>
      </c>
      <c r="C93" s="87"/>
      <c r="D93" s="124"/>
      <c r="E93" s="125"/>
      <c r="F93" s="124"/>
      <c r="G93" s="64"/>
    </row>
    <row r="94" spans="1:8" s="40" customFormat="1" ht="18.75" x14ac:dyDescent="0.3">
      <c r="A94" s="476"/>
      <c r="B94" s="62" t="s">
        <v>379</v>
      </c>
      <c r="C94" s="87"/>
      <c r="D94" s="124"/>
      <c r="E94" s="125"/>
      <c r="F94" s="124"/>
      <c r="G94" s="64"/>
      <c r="H94" s="82"/>
    </row>
    <row r="95" spans="1:8" ht="18.75" x14ac:dyDescent="0.3">
      <c r="A95" s="476"/>
      <c r="B95" s="62" t="s">
        <v>380</v>
      </c>
      <c r="C95" s="87"/>
      <c r="D95" s="124"/>
      <c r="E95" s="125"/>
      <c r="F95" s="124"/>
      <c r="G95" s="64"/>
      <c r="H95" s="52"/>
    </row>
    <row r="96" spans="1:8" ht="18.75" x14ac:dyDescent="0.3">
      <c r="A96" s="476"/>
      <c r="B96" s="62" t="s">
        <v>381</v>
      </c>
      <c r="C96" s="87"/>
      <c r="D96" s="124"/>
      <c r="E96" s="125"/>
      <c r="F96" s="124"/>
      <c r="G96" s="64"/>
      <c r="H96" s="52"/>
    </row>
    <row r="97" spans="1:8" ht="18.75" x14ac:dyDescent="0.3">
      <c r="A97" s="476"/>
      <c r="B97" s="62" t="s">
        <v>382</v>
      </c>
      <c r="C97" s="87"/>
      <c r="D97" s="124"/>
      <c r="E97" s="125"/>
      <c r="F97" s="124"/>
      <c r="G97" s="64"/>
      <c r="H97" s="52"/>
    </row>
    <row r="98" spans="1:8" ht="18.75" x14ac:dyDescent="0.3">
      <c r="A98" s="476"/>
      <c r="B98" s="62" t="s">
        <v>383</v>
      </c>
      <c r="C98" s="87"/>
      <c r="D98" s="124"/>
      <c r="E98" s="125"/>
      <c r="F98" s="124"/>
      <c r="G98" s="64"/>
      <c r="H98" s="52"/>
    </row>
    <row r="99" spans="1:8" ht="18.75" x14ac:dyDescent="0.3">
      <c r="A99" s="476"/>
      <c r="B99" s="66" t="s">
        <v>384</v>
      </c>
      <c r="C99" s="165"/>
      <c r="D99" s="127"/>
      <c r="E99" s="128"/>
      <c r="F99" s="127"/>
      <c r="G99" s="68"/>
      <c r="H99" s="52"/>
    </row>
    <row r="100" spans="1:8" ht="18.75" x14ac:dyDescent="0.3">
      <c r="A100" s="418">
        <v>381</v>
      </c>
      <c r="B100" s="71" t="s">
        <v>335</v>
      </c>
      <c r="C100" s="238">
        <v>100</v>
      </c>
      <c r="D100" s="239">
        <v>17.8</v>
      </c>
      <c r="E100" s="235">
        <v>17.5</v>
      </c>
      <c r="F100" s="239">
        <v>14.3</v>
      </c>
      <c r="G100" s="235">
        <v>286</v>
      </c>
      <c r="H100" s="52"/>
    </row>
    <row r="101" spans="1:8" ht="18.75" x14ac:dyDescent="0.3">
      <c r="A101" s="462"/>
      <c r="B101" s="73" t="s">
        <v>353</v>
      </c>
      <c r="C101" s="224"/>
      <c r="D101" s="221"/>
      <c r="E101" s="222"/>
      <c r="F101" s="221"/>
      <c r="G101" s="201"/>
      <c r="H101" s="52"/>
    </row>
    <row r="102" spans="1:8" ht="18.75" x14ac:dyDescent="0.3">
      <c r="A102" s="462"/>
      <c r="B102" s="73" t="s">
        <v>336</v>
      </c>
      <c r="C102" s="224"/>
      <c r="D102" s="221"/>
      <c r="E102" s="222"/>
      <c r="F102" s="221"/>
      <c r="G102" s="201"/>
      <c r="H102" s="52"/>
    </row>
    <row r="103" spans="1:8" ht="18.75" x14ac:dyDescent="0.3">
      <c r="A103" s="462"/>
      <c r="B103" s="73" t="s">
        <v>338</v>
      </c>
      <c r="C103" s="224"/>
      <c r="D103" s="221"/>
      <c r="E103" s="222"/>
      <c r="F103" s="221"/>
      <c r="G103" s="201"/>
      <c r="H103" s="52"/>
    </row>
    <row r="104" spans="1:8" ht="18.75" x14ac:dyDescent="0.3">
      <c r="A104" s="462"/>
      <c r="B104" s="73" t="s">
        <v>339</v>
      </c>
      <c r="C104" s="224"/>
      <c r="D104" s="221"/>
      <c r="E104" s="222"/>
      <c r="F104" s="221"/>
      <c r="G104" s="201"/>
      <c r="H104" s="52"/>
    </row>
    <row r="105" spans="1:8" ht="18.75" x14ac:dyDescent="0.3">
      <c r="A105" s="463"/>
      <c r="B105" s="75" t="s">
        <v>337</v>
      </c>
      <c r="C105" s="240"/>
      <c r="D105" s="236"/>
      <c r="E105" s="237"/>
      <c r="F105" s="236"/>
      <c r="G105" s="204"/>
      <c r="H105" s="52"/>
    </row>
    <row r="106" spans="1:8" ht="18.75" x14ac:dyDescent="0.3">
      <c r="A106" s="468">
        <v>414</v>
      </c>
      <c r="B106" s="58" t="s">
        <v>217</v>
      </c>
      <c r="C106" s="90">
        <v>180</v>
      </c>
      <c r="D106" s="121">
        <v>4.66</v>
      </c>
      <c r="E106" s="122">
        <v>6.1</v>
      </c>
      <c r="F106" s="121">
        <v>48.3</v>
      </c>
      <c r="G106" s="60">
        <v>270.2</v>
      </c>
      <c r="H106" s="52"/>
    </row>
    <row r="107" spans="1:8" ht="18.75" x14ac:dyDescent="0.3">
      <c r="A107" s="454"/>
      <c r="B107" s="62" t="s">
        <v>230</v>
      </c>
      <c r="C107" s="175"/>
      <c r="D107" s="124"/>
      <c r="E107" s="125"/>
      <c r="F107" s="124"/>
      <c r="G107" s="64"/>
      <c r="H107" s="52"/>
    </row>
    <row r="108" spans="1:8" ht="18.75" x14ac:dyDescent="0.3">
      <c r="A108" s="454"/>
      <c r="B108" s="62" t="s">
        <v>74</v>
      </c>
      <c r="C108" s="175"/>
      <c r="D108" s="124"/>
      <c r="E108" s="125"/>
      <c r="F108" s="124"/>
      <c r="G108" s="64"/>
      <c r="H108" s="52"/>
    </row>
    <row r="109" spans="1:8" ht="18.75" x14ac:dyDescent="0.25">
      <c r="A109" s="378">
        <v>518</v>
      </c>
      <c r="B109" s="79" t="s">
        <v>47</v>
      </c>
      <c r="C109" s="80">
        <v>200</v>
      </c>
      <c r="D109" s="81">
        <v>1.4</v>
      </c>
      <c r="E109" s="81">
        <v>0</v>
      </c>
      <c r="F109" s="179">
        <v>25.6</v>
      </c>
      <c r="G109" s="179">
        <v>84</v>
      </c>
      <c r="H109" s="52"/>
    </row>
    <row r="110" spans="1:8" ht="18.75" x14ac:dyDescent="0.3">
      <c r="A110" s="377">
        <v>108</v>
      </c>
      <c r="B110" s="83" t="s">
        <v>23</v>
      </c>
      <c r="C110" s="26">
        <v>20</v>
      </c>
      <c r="D110" s="27">
        <v>1.5</v>
      </c>
      <c r="E110" s="28">
        <v>0.1</v>
      </c>
      <c r="F110" s="27">
        <v>9.8000000000000007</v>
      </c>
      <c r="G110" s="28">
        <v>47</v>
      </c>
      <c r="H110" s="52"/>
    </row>
    <row r="111" spans="1:8" ht="18.75" x14ac:dyDescent="0.3">
      <c r="A111" s="377">
        <v>109</v>
      </c>
      <c r="B111" s="83" t="s">
        <v>48</v>
      </c>
      <c r="C111" s="84">
        <v>20</v>
      </c>
      <c r="D111" s="85">
        <v>1.3</v>
      </c>
      <c r="E111" s="85">
        <v>0.2</v>
      </c>
      <c r="F111" s="85">
        <v>6.6</v>
      </c>
      <c r="G111" s="28">
        <v>34.799999999999997</v>
      </c>
    </row>
    <row r="112" spans="1:8" ht="18.75" x14ac:dyDescent="0.25">
      <c r="A112" s="449" t="s">
        <v>49</v>
      </c>
      <c r="B112" s="450"/>
      <c r="C112" s="199">
        <f>SUM(C85:C111)</f>
        <v>870</v>
      </c>
      <c r="D112" s="34">
        <f>SUM(D85:D111)</f>
        <v>37.119999999999997</v>
      </c>
      <c r="E112" s="34">
        <f>SUM(E85:E111)</f>
        <v>41.240000000000009</v>
      </c>
      <c r="F112" s="34">
        <f>SUM(F85:F111)</f>
        <v>128.97</v>
      </c>
      <c r="G112" s="34">
        <f>SUM(G85:G111)</f>
        <v>1017.46</v>
      </c>
    </row>
    <row r="113" spans="1:7" ht="18.75" x14ac:dyDescent="0.25">
      <c r="A113" s="425" t="s">
        <v>50</v>
      </c>
      <c r="B113" s="426"/>
      <c r="C113" s="199">
        <f>SUM(C81+C112)</f>
        <v>1380</v>
      </c>
      <c r="D113" s="199">
        <f>SUM(D81+D112)</f>
        <v>50.819999999999993</v>
      </c>
      <c r="E113" s="199">
        <f>SUM(E81+E112)</f>
        <v>53.090000000000011</v>
      </c>
      <c r="F113" s="199">
        <f>SUM(F81+F112)</f>
        <v>199.14</v>
      </c>
      <c r="G113" s="34">
        <f>SUM(G81+G112)</f>
        <v>1515.56</v>
      </c>
    </row>
    <row r="114" spans="1:7" ht="18.75" x14ac:dyDescent="0.25">
      <c r="A114" s="145"/>
      <c r="B114" s="145"/>
      <c r="C114" s="211"/>
      <c r="D114" s="211"/>
      <c r="E114" s="211"/>
      <c r="F114" s="211"/>
      <c r="G114" s="147"/>
    </row>
    <row r="115" spans="1:7" ht="18.75" x14ac:dyDescent="0.3">
      <c r="A115" s="3" t="s">
        <v>51</v>
      </c>
      <c r="C115" s="87"/>
      <c r="D115" s="88"/>
      <c r="E115" s="88"/>
      <c r="F115" s="88"/>
      <c r="G115" s="38"/>
    </row>
    <row r="116" spans="1:7" ht="18.75" x14ac:dyDescent="0.3">
      <c r="A116" s="170">
        <v>588</v>
      </c>
      <c r="B116" s="101" t="s">
        <v>52</v>
      </c>
      <c r="C116" s="30">
        <v>50</v>
      </c>
      <c r="D116" s="31">
        <v>1.4</v>
      </c>
      <c r="E116" s="31">
        <v>1.6</v>
      </c>
      <c r="F116" s="31">
        <v>38.6</v>
      </c>
      <c r="G116" s="32">
        <v>175</v>
      </c>
    </row>
    <row r="117" spans="1:7" ht="18.75" x14ac:dyDescent="0.3">
      <c r="A117" s="396">
        <v>515</v>
      </c>
      <c r="B117" s="101" t="s">
        <v>247</v>
      </c>
      <c r="C117" s="156">
        <v>200</v>
      </c>
      <c r="D117" s="157">
        <v>5.8</v>
      </c>
      <c r="E117" s="157">
        <v>5</v>
      </c>
      <c r="F117" s="157">
        <v>9.6</v>
      </c>
      <c r="G117" s="230">
        <v>106</v>
      </c>
    </row>
    <row r="118" spans="1:7" ht="18.75" x14ac:dyDescent="0.3">
      <c r="A118" s="6">
        <v>112</v>
      </c>
      <c r="B118" s="101" t="s">
        <v>120</v>
      </c>
      <c r="C118" s="30">
        <v>100</v>
      </c>
      <c r="D118" s="31">
        <v>0.4</v>
      </c>
      <c r="E118" s="31">
        <v>0.4</v>
      </c>
      <c r="F118" s="31">
        <v>9.8000000000000007</v>
      </c>
      <c r="G118" s="32">
        <v>47</v>
      </c>
    </row>
    <row r="119" spans="1:7" ht="18.75" x14ac:dyDescent="0.3">
      <c r="A119" s="423" t="s">
        <v>57</v>
      </c>
      <c r="B119" s="424"/>
      <c r="C119" s="102">
        <f>SUM(C116:C118)</f>
        <v>350</v>
      </c>
      <c r="D119" s="103">
        <f t="shared" ref="D119:G119" si="1">SUM(D116:D118)</f>
        <v>7.6</v>
      </c>
      <c r="E119" s="103">
        <f t="shared" si="1"/>
        <v>7</v>
      </c>
      <c r="F119" s="103">
        <f t="shared" si="1"/>
        <v>58</v>
      </c>
      <c r="G119" s="103">
        <f t="shared" si="1"/>
        <v>328</v>
      </c>
    </row>
    <row r="120" spans="1:7" ht="18.75" x14ac:dyDescent="0.25">
      <c r="A120" s="425" t="s">
        <v>354</v>
      </c>
      <c r="B120" s="426"/>
      <c r="C120" s="199">
        <v>1220</v>
      </c>
      <c r="D120" s="34">
        <v>44.72</v>
      </c>
      <c r="E120" s="34">
        <v>48.24</v>
      </c>
      <c r="F120" s="34">
        <v>186.9</v>
      </c>
      <c r="G120" s="34">
        <v>1345.46</v>
      </c>
    </row>
    <row r="121" spans="1:7" x14ac:dyDescent="0.25">
      <c r="G121" s="40"/>
    </row>
    <row r="122" spans="1:7" x14ac:dyDescent="0.25">
      <c r="G122" s="40"/>
    </row>
    <row r="123" spans="1:7" x14ac:dyDescent="0.25">
      <c r="G123" s="40"/>
    </row>
    <row r="124" spans="1:7" x14ac:dyDescent="0.25">
      <c r="G124" s="40"/>
    </row>
  </sheetData>
  <mergeCells count="32">
    <mergeCell ref="A92:A99"/>
    <mergeCell ref="B5:B7"/>
    <mergeCell ref="B66:B68"/>
    <mergeCell ref="A20:B20"/>
    <mergeCell ref="A51:B51"/>
    <mergeCell ref="A52:B52"/>
    <mergeCell ref="A58:B58"/>
    <mergeCell ref="A5:A7"/>
    <mergeCell ref="A8:A13"/>
    <mergeCell ref="A59:B59"/>
    <mergeCell ref="G5:G7"/>
    <mergeCell ref="G66:G68"/>
    <mergeCell ref="D5:F6"/>
    <mergeCell ref="D66:F67"/>
    <mergeCell ref="C5:C7"/>
    <mergeCell ref="C66:C68"/>
    <mergeCell ref="A119:B119"/>
    <mergeCell ref="A75:A79"/>
    <mergeCell ref="A14:A18"/>
    <mergeCell ref="A85:A91"/>
    <mergeCell ref="A120:B120"/>
    <mergeCell ref="A106:A108"/>
    <mergeCell ref="A112:B112"/>
    <mergeCell ref="A113:B113"/>
    <mergeCell ref="A24:A30"/>
    <mergeCell ref="A31:A38"/>
    <mergeCell ref="A39:A44"/>
    <mergeCell ref="A45:A47"/>
    <mergeCell ref="A66:A68"/>
    <mergeCell ref="A69:A74"/>
    <mergeCell ref="A100:A105"/>
    <mergeCell ref="A81:B81"/>
  </mergeCells>
  <pageMargins left="0.196850393700787" right="0.196850393700787" top="0.196850393700787" bottom="0.196850393700787" header="0.118110236220472" footer="0.118110236220472"/>
  <pageSetup paperSize="9" scale="64" fitToHeight="0" orientation="portrait" horizontalDpi="180" verticalDpi="180" r:id="rId1"/>
  <rowBreaks count="1" manualBreakCount="1">
    <brk id="61" max="7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3"/>
  <sheetViews>
    <sheetView view="pageBreakPreview" topLeftCell="A16" zoomScale="60" zoomScaleNormal="64" workbookViewId="0">
      <selection activeCell="B16" sqref="B16"/>
    </sheetView>
  </sheetViews>
  <sheetFormatPr defaultColWidth="9" defaultRowHeight="15" x14ac:dyDescent="0.25"/>
  <cols>
    <col min="1" max="1" width="9.5703125" customWidth="1"/>
    <col min="2" max="2" width="60.7109375" customWidth="1"/>
    <col min="3" max="3" width="11.28515625" customWidth="1"/>
    <col min="6" max="6" width="10.42578125"/>
    <col min="7" max="7" width="22.42578125" customWidth="1"/>
  </cols>
  <sheetData>
    <row r="1" spans="1:8" ht="18.75" x14ac:dyDescent="0.3">
      <c r="A1" s="1" t="s">
        <v>0</v>
      </c>
      <c r="B1" s="2"/>
      <c r="C1" s="50"/>
      <c r="D1" s="1"/>
      <c r="E1" s="2"/>
      <c r="F1" s="2"/>
      <c r="G1" s="50"/>
      <c r="H1" s="50"/>
    </row>
    <row r="2" spans="1:8" ht="18.75" x14ac:dyDescent="0.3">
      <c r="A2" s="1" t="s">
        <v>138</v>
      </c>
      <c r="B2" s="2" t="s">
        <v>359</v>
      </c>
      <c r="C2" s="2"/>
      <c r="D2" s="2"/>
      <c r="E2" s="2"/>
      <c r="F2" s="2"/>
      <c r="G2" s="2"/>
      <c r="H2" s="50"/>
    </row>
    <row r="3" spans="1:8" ht="18.75" x14ac:dyDescent="0.3">
      <c r="A3" s="3" t="s">
        <v>2</v>
      </c>
      <c r="B3" s="4"/>
      <c r="C3" s="5"/>
      <c r="D3" s="5"/>
      <c r="E3" s="50"/>
      <c r="F3" s="5"/>
      <c r="G3" s="5"/>
      <c r="H3" s="50"/>
    </row>
    <row r="4" spans="1:8" ht="18.75" x14ac:dyDescent="0.3">
      <c r="A4" s="3" t="s">
        <v>3</v>
      </c>
      <c r="B4" s="50"/>
      <c r="C4" s="5"/>
      <c r="D4" s="5"/>
      <c r="E4" s="50"/>
      <c r="F4" s="5"/>
      <c r="G4" s="5"/>
      <c r="H4" s="50"/>
    </row>
    <row r="5" spans="1:8" ht="18.75" x14ac:dyDescent="0.3">
      <c r="A5" s="453" t="s">
        <v>4</v>
      </c>
      <c r="B5" s="441" t="s">
        <v>5</v>
      </c>
      <c r="C5" s="444" t="s">
        <v>6</v>
      </c>
      <c r="D5" s="434" t="s">
        <v>7</v>
      </c>
      <c r="E5" s="435"/>
      <c r="F5" s="436"/>
      <c r="G5" s="431" t="s">
        <v>8</v>
      </c>
      <c r="H5" s="50"/>
    </row>
    <row r="6" spans="1:8" ht="2.25" customHeight="1" x14ac:dyDescent="0.3">
      <c r="A6" s="453"/>
      <c r="B6" s="442"/>
      <c r="C6" s="445"/>
      <c r="D6" s="437"/>
      <c r="E6" s="438"/>
      <c r="F6" s="439"/>
      <c r="G6" s="432"/>
      <c r="H6" s="50"/>
    </row>
    <row r="7" spans="1:8" ht="18.75" x14ac:dyDescent="0.3">
      <c r="A7" s="453"/>
      <c r="B7" s="443"/>
      <c r="C7" s="446"/>
      <c r="D7" s="6" t="s">
        <v>9</v>
      </c>
      <c r="E7" s="6" t="s">
        <v>10</v>
      </c>
      <c r="F7" s="6" t="s">
        <v>11</v>
      </c>
      <c r="G7" s="433"/>
      <c r="H7" s="50"/>
    </row>
    <row r="8" spans="1:8" s="40" customFormat="1" ht="18.75" x14ac:dyDescent="0.3">
      <c r="A8" s="418">
        <v>260</v>
      </c>
      <c r="B8" s="407" t="s">
        <v>139</v>
      </c>
      <c r="C8" s="314">
        <v>205</v>
      </c>
      <c r="D8" s="309">
        <v>6.55</v>
      </c>
      <c r="E8" s="310">
        <v>8.33</v>
      </c>
      <c r="F8" s="309">
        <v>35.090000000000003</v>
      </c>
      <c r="G8" s="309">
        <v>241.11</v>
      </c>
      <c r="H8" s="39"/>
    </row>
    <row r="9" spans="1:8" ht="18.75" x14ac:dyDescent="0.3">
      <c r="A9" s="462"/>
      <c r="B9" s="143" t="s">
        <v>140</v>
      </c>
      <c r="C9" s="108"/>
      <c r="D9" s="15"/>
      <c r="E9" s="14"/>
      <c r="F9" s="15"/>
      <c r="G9" s="15"/>
      <c r="H9" s="2"/>
    </row>
    <row r="10" spans="1:8" ht="18.75" x14ac:dyDescent="0.3">
      <c r="A10" s="462"/>
      <c r="B10" s="143" t="s">
        <v>141</v>
      </c>
      <c r="C10" s="108"/>
      <c r="D10" s="15"/>
      <c r="E10" s="14"/>
      <c r="F10" s="15"/>
      <c r="G10" s="15"/>
      <c r="H10" s="2"/>
    </row>
    <row r="11" spans="1:8" ht="18.75" x14ac:dyDescent="0.3">
      <c r="A11" s="462"/>
      <c r="B11" s="143" t="s">
        <v>142</v>
      </c>
      <c r="C11" s="108"/>
      <c r="D11" s="15"/>
      <c r="E11" s="14"/>
      <c r="F11" s="15"/>
      <c r="G11" s="15"/>
      <c r="H11" s="2"/>
    </row>
    <row r="12" spans="1:8" ht="18.75" x14ac:dyDescent="0.3">
      <c r="A12" s="462"/>
      <c r="B12" s="143" t="s">
        <v>143</v>
      </c>
      <c r="C12" s="108"/>
      <c r="D12" s="15"/>
      <c r="E12" s="14"/>
      <c r="F12" s="15"/>
      <c r="G12" s="15"/>
      <c r="H12" s="2"/>
    </row>
    <row r="13" spans="1:8" ht="18.75" x14ac:dyDescent="0.3">
      <c r="A13" s="462"/>
      <c r="B13" s="143" t="s">
        <v>144</v>
      </c>
      <c r="C13" s="108"/>
      <c r="D13" s="15"/>
      <c r="E13" s="14"/>
      <c r="F13" s="15"/>
      <c r="G13" s="15"/>
      <c r="H13" s="2"/>
    </row>
    <row r="14" spans="1:8" ht="18.75" x14ac:dyDescent="0.3">
      <c r="A14" s="462"/>
      <c r="B14" s="143" t="s">
        <v>145</v>
      </c>
      <c r="C14" s="108"/>
      <c r="D14" s="15"/>
      <c r="E14" s="14"/>
      <c r="F14" s="15"/>
      <c r="G14" s="15"/>
      <c r="H14" s="2"/>
    </row>
    <row r="15" spans="1:8" ht="18.75" x14ac:dyDescent="0.3">
      <c r="A15" s="462"/>
      <c r="B15" s="143" t="s">
        <v>146</v>
      </c>
      <c r="C15" s="108"/>
      <c r="D15" s="15"/>
      <c r="E15" s="14"/>
      <c r="F15" s="15"/>
      <c r="G15" s="23"/>
      <c r="H15" s="2"/>
    </row>
    <row r="16" spans="1:8" ht="18.75" x14ac:dyDescent="0.3">
      <c r="A16" s="427">
        <v>501</v>
      </c>
      <c r="B16" s="412" t="s">
        <v>18</v>
      </c>
      <c r="C16" s="349">
        <v>200</v>
      </c>
      <c r="D16" s="309">
        <v>2.79</v>
      </c>
      <c r="E16" s="309">
        <v>3.19</v>
      </c>
      <c r="F16" s="309">
        <v>19.71</v>
      </c>
      <c r="G16" s="309">
        <v>118.69</v>
      </c>
      <c r="H16" s="50"/>
    </row>
    <row r="17" spans="1:8" ht="18.75" x14ac:dyDescent="0.3">
      <c r="A17" s="428"/>
      <c r="B17" s="351" t="s">
        <v>19</v>
      </c>
      <c r="C17" s="340"/>
      <c r="D17" s="322"/>
      <c r="E17" s="321"/>
      <c r="F17" s="322"/>
      <c r="G17" s="321"/>
      <c r="H17" s="50"/>
    </row>
    <row r="18" spans="1:8" ht="18.75" x14ac:dyDescent="0.3">
      <c r="A18" s="428"/>
      <c r="B18" s="351" t="s">
        <v>20</v>
      </c>
      <c r="C18" s="340"/>
      <c r="D18" s="322"/>
      <c r="E18" s="321"/>
      <c r="F18" s="322"/>
      <c r="G18" s="321"/>
      <c r="H18" s="50"/>
    </row>
    <row r="19" spans="1:8" ht="18.75" x14ac:dyDescent="0.3">
      <c r="A19" s="428"/>
      <c r="B19" s="351" t="s">
        <v>60</v>
      </c>
      <c r="C19" s="340"/>
      <c r="D19" s="322"/>
      <c r="E19" s="321"/>
      <c r="F19" s="322"/>
      <c r="G19" s="321"/>
      <c r="H19" s="50"/>
    </row>
    <row r="20" spans="1:8" ht="18.75" x14ac:dyDescent="0.3">
      <c r="A20" s="429"/>
      <c r="B20" s="351" t="s">
        <v>22</v>
      </c>
      <c r="C20" s="340"/>
      <c r="D20" s="322"/>
      <c r="E20" s="321"/>
      <c r="F20" s="322"/>
      <c r="G20" s="321"/>
      <c r="H20" s="50"/>
    </row>
    <row r="21" spans="1:8" ht="18.75" x14ac:dyDescent="0.3">
      <c r="A21" s="113">
        <v>112</v>
      </c>
      <c r="B21" s="29" t="s">
        <v>56</v>
      </c>
      <c r="C21" s="30">
        <v>200</v>
      </c>
      <c r="D21" s="31">
        <v>0.5</v>
      </c>
      <c r="E21" s="31">
        <v>0</v>
      </c>
      <c r="F21" s="31">
        <v>15</v>
      </c>
      <c r="G21" s="32">
        <v>47</v>
      </c>
      <c r="H21" s="50"/>
    </row>
    <row r="22" spans="1:8" ht="18.75" x14ac:dyDescent="0.3">
      <c r="A22" s="260">
        <v>108</v>
      </c>
      <c r="B22" s="275" t="s">
        <v>23</v>
      </c>
      <c r="C22" s="306">
        <v>60</v>
      </c>
      <c r="D22" s="307">
        <v>2.95</v>
      </c>
      <c r="E22" s="308">
        <v>0.9</v>
      </c>
      <c r="F22" s="307">
        <v>20.51</v>
      </c>
      <c r="G22" s="308">
        <v>159</v>
      </c>
      <c r="H22" s="50"/>
    </row>
    <row r="23" spans="1:8" ht="18.75" x14ac:dyDescent="0.3">
      <c r="A23" s="447" t="s">
        <v>24</v>
      </c>
      <c r="B23" s="448"/>
      <c r="C23" s="54">
        <f>SUM(C8:C22)</f>
        <v>665</v>
      </c>
      <c r="D23" s="54">
        <f>SUM(D8:D22)</f>
        <v>12.79</v>
      </c>
      <c r="E23" s="54">
        <f>SUM(E8:E22)</f>
        <v>12.42</v>
      </c>
      <c r="F23" s="54">
        <f>SUM(F8:F22)</f>
        <v>90.310000000000016</v>
      </c>
      <c r="G23" s="55">
        <f>SUM(G8:G22)</f>
        <v>565.79999999999995</v>
      </c>
      <c r="H23" s="50"/>
    </row>
    <row r="24" spans="1:8" ht="18.75" x14ac:dyDescent="0.3">
      <c r="A24" s="56"/>
      <c r="B24" s="56"/>
      <c r="C24" s="35"/>
      <c r="D24" s="35"/>
      <c r="E24" s="35"/>
      <c r="F24" s="35"/>
      <c r="H24" s="50"/>
    </row>
    <row r="25" spans="1:8" ht="18.75" x14ac:dyDescent="0.3">
      <c r="A25" s="56"/>
      <c r="B25" s="56"/>
      <c r="C25" s="35"/>
      <c r="D25" s="35"/>
      <c r="E25" s="35"/>
      <c r="F25" s="35"/>
      <c r="G25" s="35"/>
      <c r="H25" s="50"/>
    </row>
    <row r="26" spans="1:8" ht="18.75" x14ac:dyDescent="0.3">
      <c r="A26" s="3" t="s">
        <v>25</v>
      </c>
      <c r="B26" s="50"/>
      <c r="C26" s="5"/>
      <c r="D26" s="5"/>
      <c r="E26" s="50"/>
      <c r="F26" s="3"/>
      <c r="G26" s="3"/>
      <c r="H26" s="50"/>
    </row>
    <row r="27" spans="1:8" ht="18.75" x14ac:dyDescent="0.3">
      <c r="A27" s="440">
        <v>65</v>
      </c>
      <c r="B27" s="403" t="s">
        <v>279</v>
      </c>
      <c r="C27" s="120">
        <v>60</v>
      </c>
      <c r="D27" s="121">
        <v>1.82</v>
      </c>
      <c r="E27" s="122">
        <v>6.83</v>
      </c>
      <c r="F27" s="121">
        <v>6.46</v>
      </c>
      <c r="G27" s="121">
        <v>94.2</v>
      </c>
      <c r="H27" s="50"/>
    </row>
    <row r="28" spans="1:8" ht="18.75" x14ac:dyDescent="0.3">
      <c r="A28" s="440"/>
      <c r="B28" s="94" t="s">
        <v>343</v>
      </c>
      <c r="C28" s="123"/>
      <c r="D28" s="124"/>
      <c r="E28" s="125"/>
      <c r="F28" s="124"/>
      <c r="G28" s="124"/>
      <c r="H28" s="50"/>
    </row>
    <row r="29" spans="1:8" ht="18.75" x14ac:dyDescent="0.3">
      <c r="A29" s="440"/>
      <c r="B29" s="94" t="s">
        <v>344</v>
      </c>
      <c r="C29" s="123"/>
      <c r="D29" s="124"/>
      <c r="E29" s="125"/>
      <c r="F29" s="124"/>
      <c r="G29" s="124"/>
      <c r="H29" s="50"/>
    </row>
    <row r="30" spans="1:8" ht="18.75" x14ac:dyDescent="0.3">
      <c r="A30" s="440"/>
      <c r="B30" s="94" t="s">
        <v>345</v>
      </c>
      <c r="C30" s="123"/>
      <c r="D30" s="124"/>
      <c r="E30" s="125"/>
      <c r="F30" s="124"/>
      <c r="G30" s="124"/>
      <c r="H30" s="50"/>
    </row>
    <row r="31" spans="1:8" ht="18.75" x14ac:dyDescent="0.3">
      <c r="A31" s="440"/>
      <c r="B31" s="94" t="s">
        <v>346</v>
      </c>
      <c r="C31" s="123"/>
      <c r="D31" s="124"/>
      <c r="E31" s="125"/>
      <c r="F31" s="124"/>
      <c r="G31" s="124"/>
      <c r="H31" s="50"/>
    </row>
    <row r="32" spans="1:8" ht="18.75" x14ac:dyDescent="0.3">
      <c r="A32" s="440"/>
      <c r="B32" s="94" t="s">
        <v>361</v>
      </c>
      <c r="C32" s="123"/>
      <c r="D32" s="124"/>
      <c r="E32" s="125"/>
      <c r="F32" s="124"/>
      <c r="G32" s="124"/>
      <c r="H32" s="50"/>
    </row>
    <row r="33" spans="1:8" ht="18.75" x14ac:dyDescent="0.3">
      <c r="A33" s="440"/>
      <c r="B33" s="98" t="s">
        <v>152</v>
      </c>
      <c r="C33" s="126"/>
      <c r="D33" s="127"/>
      <c r="E33" s="128"/>
      <c r="F33" s="127"/>
      <c r="G33" s="127"/>
      <c r="H33" s="50"/>
    </row>
    <row r="34" spans="1:8" ht="18.75" x14ac:dyDescent="0.3">
      <c r="A34" s="434">
        <v>128</v>
      </c>
      <c r="B34" s="404" t="s">
        <v>154</v>
      </c>
      <c r="C34" s="137">
        <v>200</v>
      </c>
      <c r="D34" s="60">
        <v>1.52</v>
      </c>
      <c r="E34" s="61">
        <v>5.33</v>
      </c>
      <c r="F34" s="60">
        <v>8.65</v>
      </c>
      <c r="G34" s="60">
        <v>88.89</v>
      </c>
      <c r="H34" s="39"/>
    </row>
    <row r="35" spans="1:8" ht="18.75" x14ac:dyDescent="0.3">
      <c r="A35" s="451"/>
      <c r="B35" s="62" t="s">
        <v>155</v>
      </c>
      <c r="C35" s="188"/>
      <c r="D35" s="64"/>
      <c r="E35" s="65"/>
      <c r="F35" s="64"/>
      <c r="G35" s="64"/>
      <c r="H35" s="2"/>
    </row>
    <row r="36" spans="1:8" ht="18.75" x14ac:dyDescent="0.3">
      <c r="A36" s="451"/>
      <c r="B36" s="62" t="s">
        <v>156</v>
      </c>
      <c r="C36" s="188"/>
      <c r="D36" s="64"/>
      <c r="E36" s="65"/>
      <c r="F36" s="64"/>
      <c r="G36" s="64"/>
      <c r="H36" s="2"/>
    </row>
    <row r="37" spans="1:8" ht="18.75" x14ac:dyDescent="0.3">
      <c r="A37" s="451"/>
      <c r="B37" s="62" t="s">
        <v>157</v>
      </c>
      <c r="C37" s="188"/>
      <c r="D37" s="64"/>
      <c r="E37" s="65"/>
      <c r="F37" s="64"/>
      <c r="G37" s="64"/>
      <c r="H37" s="2"/>
    </row>
    <row r="38" spans="1:8" ht="18.75" x14ac:dyDescent="0.3">
      <c r="A38" s="451"/>
      <c r="B38" s="62" t="s">
        <v>158</v>
      </c>
      <c r="C38" s="188"/>
      <c r="D38" s="64"/>
      <c r="E38" s="65"/>
      <c r="F38" s="64"/>
      <c r="G38" s="64"/>
      <c r="H38" s="2"/>
    </row>
    <row r="39" spans="1:8" ht="18.75" x14ac:dyDescent="0.3">
      <c r="A39" s="451"/>
      <c r="B39" s="62" t="s">
        <v>159</v>
      </c>
      <c r="C39" s="188"/>
      <c r="D39" s="64"/>
      <c r="E39" s="65"/>
      <c r="F39" s="64"/>
      <c r="G39" s="64"/>
      <c r="H39" s="2"/>
    </row>
    <row r="40" spans="1:8" ht="18.75" x14ac:dyDescent="0.3">
      <c r="A40" s="451"/>
      <c r="B40" s="62" t="s">
        <v>100</v>
      </c>
      <c r="C40" s="188"/>
      <c r="D40" s="64"/>
      <c r="E40" s="65"/>
      <c r="F40" s="64"/>
      <c r="G40" s="64"/>
      <c r="H40" s="2"/>
    </row>
    <row r="41" spans="1:8" ht="18.75" x14ac:dyDescent="0.3">
      <c r="A41" s="451"/>
      <c r="B41" s="62" t="s">
        <v>160</v>
      </c>
      <c r="C41" s="188"/>
      <c r="D41" s="64"/>
      <c r="E41" s="65"/>
      <c r="F41" s="64"/>
      <c r="G41" s="64"/>
      <c r="H41" s="2"/>
    </row>
    <row r="42" spans="1:8" ht="18.75" x14ac:dyDescent="0.3">
      <c r="A42" s="451"/>
      <c r="B42" s="62" t="s">
        <v>161</v>
      </c>
      <c r="C42" s="188"/>
      <c r="D42" s="64"/>
      <c r="E42" s="65"/>
      <c r="F42" s="64"/>
      <c r="G42" s="64"/>
      <c r="H42" s="2"/>
    </row>
    <row r="43" spans="1:8" ht="18.75" x14ac:dyDescent="0.3">
      <c r="A43" s="451"/>
      <c r="B43" s="62" t="s">
        <v>162</v>
      </c>
      <c r="C43" s="188"/>
      <c r="D43" s="64"/>
      <c r="E43" s="65"/>
      <c r="F43" s="64"/>
      <c r="G43" s="64"/>
      <c r="H43" s="2"/>
    </row>
    <row r="44" spans="1:8" ht="18.75" x14ac:dyDescent="0.3">
      <c r="A44" s="451"/>
      <c r="B44" s="62" t="s">
        <v>104</v>
      </c>
      <c r="C44" s="188"/>
      <c r="D44" s="64"/>
      <c r="E44" s="65"/>
      <c r="F44" s="64"/>
      <c r="G44" s="64"/>
      <c r="H44" s="2"/>
    </row>
    <row r="45" spans="1:8" ht="18.75" x14ac:dyDescent="0.3">
      <c r="A45" s="458">
        <v>412</v>
      </c>
      <c r="B45" s="404" t="s">
        <v>244</v>
      </c>
      <c r="C45" s="76">
        <v>90</v>
      </c>
      <c r="D45" s="61">
        <v>14.1</v>
      </c>
      <c r="E45" s="60">
        <v>16.010000000000002</v>
      </c>
      <c r="F45" s="61">
        <v>9.67</v>
      </c>
      <c r="G45" s="60">
        <v>239.26</v>
      </c>
      <c r="H45" s="50"/>
    </row>
    <row r="46" spans="1:8" ht="18.75" x14ac:dyDescent="0.3">
      <c r="A46" s="471"/>
      <c r="B46" s="62" t="s">
        <v>245</v>
      </c>
      <c r="C46" s="123"/>
      <c r="D46" s="124"/>
      <c r="E46" s="125"/>
      <c r="F46" s="124"/>
      <c r="G46" s="64"/>
      <c r="H46" s="50"/>
    </row>
    <row r="47" spans="1:8" ht="18.75" x14ac:dyDescent="0.3">
      <c r="A47" s="471"/>
      <c r="B47" s="62" t="s">
        <v>246</v>
      </c>
      <c r="C47" s="123"/>
      <c r="D47" s="124"/>
      <c r="E47" s="125"/>
      <c r="F47" s="124"/>
      <c r="G47" s="64"/>
      <c r="H47" s="50"/>
    </row>
    <row r="48" spans="1:8" ht="18.75" x14ac:dyDescent="0.3">
      <c r="A48" s="471"/>
      <c r="B48" s="62" t="s">
        <v>70</v>
      </c>
      <c r="C48" s="123"/>
      <c r="D48" s="124"/>
      <c r="E48" s="125"/>
      <c r="F48" s="124"/>
      <c r="G48" s="64"/>
      <c r="H48" s="50"/>
    </row>
    <row r="49" spans="1:8" ht="6.75" customHeight="1" x14ac:dyDescent="0.3">
      <c r="A49" s="471"/>
      <c r="B49" s="66"/>
      <c r="C49" s="123"/>
      <c r="D49" s="124"/>
      <c r="E49" s="125"/>
      <c r="F49" s="124"/>
      <c r="G49" s="64"/>
      <c r="H49" s="50"/>
    </row>
    <row r="50" spans="1:8" ht="18.75" hidden="1" x14ac:dyDescent="0.3">
      <c r="A50" s="476"/>
      <c r="B50" s="62"/>
      <c r="C50" s="123"/>
      <c r="D50" s="124"/>
      <c r="E50" s="125"/>
      <c r="F50" s="124"/>
      <c r="G50" s="64"/>
      <c r="H50" s="50"/>
    </row>
    <row r="51" spans="1:8" ht="18.75" hidden="1" x14ac:dyDescent="0.3">
      <c r="A51" s="476"/>
      <c r="B51" s="66"/>
      <c r="C51" s="126"/>
      <c r="D51" s="127"/>
      <c r="E51" s="128"/>
      <c r="F51" s="127"/>
      <c r="G51" s="68"/>
      <c r="H51" s="50"/>
    </row>
    <row r="52" spans="1:8" ht="18.75" x14ac:dyDescent="0.3">
      <c r="A52" s="468">
        <v>291</v>
      </c>
      <c r="B52" s="404" t="s">
        <v>170</v>
      </c>
      <c r="C52" s="120">
        <v>150</v>
      </c>
      <c r="D52" s="121">
        <v>5.52</v>
      </c>
      <c r="E52" s="122">
        <v>5.29</v>
      </c>
      <c r="F52" s="121">
        <v>35.32</v>
      </c>
      <c r="G52" s="121">
        <v>211.09</v>
      </c>
      <c r="H52" s="2"/>
    </row>
    <row r="53" spans="1:8" ht="18.75" x14ac:dyDescent="0.3">
      <c r="A53" s="469"/>
      <c r="B53" s="62" t="s">
        <v>171</v>
      </c>
      <c r="C53" s="123"/>
      <c r="D53" s="124"/>
      <c r="E53" s="125"/>
      <c r="F53" s="124"/>
      <c r="G53" s="124"/>
      <c r="H53" s="2"/>
    </row>
    <row r="54" spans="1:8" ht="18.75" x14ac:dyDescent="0.3">
      <c r="A54" s="477"/>
      <c r="B54" s="66" t="s">
        <v>46</v>
      </c>
      <c r="C54" s="126"/>
      <c r="D54" s="127"/>
      <c r="E54" s="128"/>
      <c r="F54" s="127"/>
      <c r="G54" s="127"/>
      <c r="H54" s="2"/>
    </row>
    <row r="55" spans="1:8" ht="18.75" x14ac:dyDescent="0.3">
      <c r="A55" s="460">
        <v>519</v>
      </c>
      <c r="B55" s="411" t="s">
        <v>219</v>
      </c>
      <c r="C55" s="379">
        <v>200</v>
      </c>
      <c r="D55" s="18">
        <v>0.68</v>
      </c>
      <c r="E55" s="19">
        <v>0</v>
      </c>
      <c r="F55" s="18">
        <v>32.01</v>
      </c>
      <c r="G55" s="19">
        <v>46.87</v>
      </c>
      <c r="H55" s="2"/>
    </row>
    <row r="56" spans="1:8" ht="18.75" x14ac:dyDescent="0.3">
      <c r="A56" s="460"/>
      <c r="B56" s="12" t="s">
        <v>220</v>
      </c>
      <c r="C56" s="380"/>
      <c r="D56" s="14"/>
      <c r="E56" s="15"/>
      <c r="F56" s="14"/>
      <c r="G56" s="15"/>
      <c r="H56" s="2"/>
    </row>
    <row r="57" spans="1:8" ht="18.75" x14ac:dyDescent="0.3">
      <c r="A57" s="460"/>
      <c r="B57" s="12" t="s">
        <v>221</v>
      </c>
      <c r="C57" s="380"/>
      <c r="D57" s="14"/>
      <c r="E57" s="15"/>
      <c r="F57" s="14"/>
      <c r="G57" s="15"/>
      <c r="H57" s="2"/>
    </row>
    <row r="58" spans="1:8" ht="18.75" x14ac:dyDescent="0.3">
      <c r="A58" s="461"/>
      <c r="B58" s="20" t="s">
        <v>20</v>
      </c>
      <c r="C58" s="381"/>
      <c r="D58" s="22"/>
      <c r="E58" s="23"/>
      <c r="F58" s="22"/>
      <c r="G58" s="23"/>
      <c r="H58" s="2"/>
    </row>
    <row r="59" spans="1:8" ht="18.75" x14ac:dyDescent="0.3">
      <c r="A59" s="377">
        <v>108</v>
      </c>
      <c r="B59" s="83" t="s">
        <v>23</v>
      </c>
      <c r="C59" s="26">
        <v>20</v>
      </c>
      <c r="D59" s="27">
        <v>1.5</v>
      </c>
      <c r="E59" s="28">
        <v>0.1</v>
      </c>
      <c r="F59" s="27">
        <v>9.8000000000000007</v>
      </c>
      <c r="G59" s="28">
        <v>47</v>
      </c>
      <c r="H59" s="2"/>
    </row>
    <row r="60" spans="1:8" ht="18.75" x14ac:dyDescent="0.3">
      <c r="A60" s="377">
        <v>109</v>
      </c>
      <c r="B60" s="83" t="s">
        <v>48</v>
      </c>
      <c r="C60" s="84">
        <v>20</v>
      </c>
      <c r="D60" s="85">
        <v>1.3</v>
      </c>
      <c r="E60" s="85">
        <v>0.2</v>
      </c>
      <c r="F60" s="85">
        <v>6.6</v>
      </c>
      <c r="G60" s="28">
        <v>34.799999999999997</v>
      </c>
      <c r="H60" s="2"/>
    </row>
    <row r="61" spans="1:8" ht="18.75" x14ac:dyDescent="0.3">
      <c r="A61" s="449" t="s">
        <v>49</v>
      </c>
      <c r="B61" s="450"/>
      <c r="C61" s="199">
        <f>SUM(C27:C60)</f>
        <v>740</v>
      </c>
      <c r="D61" s="199">
        <f>SUM(D27:D60)</f>
        <v>26.439999999999998</v>
      </c>
      <c r="E61" s="199">
        <f>SUM(E27:E60)</f>
        <v>33.760000000000005</v>
      </c>
      <c r="F61" s="199">
        <f>SUM(F27:F60)</f>
        <v>108.50999999999999</v>
      </c>
      <c r="G61" s="199">
        <f>SUM(G27:G60)</f>
        <v>762.11</v>
      </c>
      <c r="H61" s="50"/>
    </row>
    <row r="62" spans="1:8" ht="18.75" x14ac:dyDescent="0.3">
      <c r="A62" s="425" t="s">
        <v>50</v>
      </c>
      <c r="B62" s="426"/>
      <c r="C62" s="199">
        <v>1327.91</v>
      </c>
      <c r="D62" s="199">
        <f>SUM(D23+D61)</f>
        <v>39.229999999999997</v>
      </c>
      <c r="E62" s="199">
        <f>SUM(E23+E61)</f>
        <v>46.180000000000007</v>
      </c>
      <c r="F62" s="199">
        <f>SUM(F23+F61)</f>
        <v>198.82</v>
      </c>
      <c r="G62" s="199">
        <v>1278.1300000000001</v>
      </c>
      <c r="H62" s="50"/>
    </row>
    <row r="63" spans="1:8" ht="18.75" x14ac:dyDescent="0.3">
      <c r="A63" s="145"/>
      <c r="B63" s="145"/>
      <c r="C63" s="211"/>
      <c r="D63" s="147"/>
      <c r="E63" s="147"/>
      <c r="F63" s="147"/>
      <c r="G63" s="147"/>
      <c r="H63" s="50"/>
    </row>
    <row r="64" spans="1:8" ht="18.75" x14ac:dyDescent="0.3">
      <c r="A64" s="3" t="s">
        <v>51</v>
      </c>
      <c r="C64" s="87"/>
      <c r="D64" s="88"/>
      <c r="E64" s="88"/>
      <c r="F64" s="88"/>
      <c r="G64" s="38"/>
      <c r="H64" s="2"/>
    </row>
    <row r="65" spans="1:8" ht="18.75" x14ac:dyDescent="0.3">
      <c r="A65" s="170">
        <v>588</v>
      </c>
      <c r="B65" s="101" t="s">
        <v>52</v>
      </c>
      <c r="C65" s="30">
        <v>50</v>
      </c>
      <c r="D65" s="31">
        <v>1.4</v>
      </c>
      <c r="E65" s="31">
        <v>1.6</v>
      </c>
      <c r="F65" s="31">
        <v>38.6</v>
      </c>
      <c r="G65" s="32">
        <v>175</v>
      </c>
      <c r="H65" s="2"/>
    </row>
    <row r="66" spans="1:8" ht="18.75" x14ac:dyDescent="0.3">
      <c r="A66" s="455">
        <v>503</v>
      </c>
      <c r="B66" s="406" t="s">
        <v>172</v>
      </c>
      <c r="C66" s="72">
        <v>200</v>
      </c>
      <c r="D66" s="93">
        <v>1.4</v>
      </c>
      <c r="E66" s="93">
        <v>0</v>
      </c>
      <c r="F66" s="93">
        <v>0</v>
      </c>
      <c r="G66" s="93">
        <v>122</v>
      </c>
      <c r="H66" s="2"/>
    </row>
    <row r="67" spans="1:8" ht="18.75" x14ac:dyDescent="0.3">
      <c r="A67" s="456"/>
      <c r="B67" s="192" t="s">
        <v>173</v>
      </c>
      <c r="C67" s="74"/>
      <c r="D67" s="97"/>
      <c r="E67" s="97"/>
      <c r="F67" s="97"/>
      <c r="G67" s="97"/>
      <c r="H67" s="2"/>
    </row>
    <row r="68" spans="1:8" ht="18.75" x14ac:dyDescent="0.3">
      <c r="A68" s="456"/>
      <c r="B68" s="192" t="s">
        <v>174</v>
      </c>
      <c r="C68" s="74"/>
      <c r="D68" s="97"/>
      <c r="E68" s="97"/>
      <c r="F68" s="97"/>
      <c r="G68" s="367"/>
      <c r="H68" s="2"/>
    </row>
    <row r="69" spans="1:8" ht="18.75" x14ac:dyDescent="0.3">
      <c r="A69" s="6">
        <v>112</v>
      </c>
      <c r="B69" s="101" t="s">
        <v>120</v>
      </c>
      <c r="C69" s="30">
        <v>100</v>
      </c>
      <c r="D69" s="31">
        <v>0.4</v>
      </c>
      <c r="E69" s="31">
        <v>0.4</v>
      </c>
      <c r="F69" s="31">
        <v>9.8000000000000007</v>
      </c>
      <c r="G69" s="32">
        <v>47</v>
      </c>
      <c r="H69" s="2"/>
    </row>
    <row r="70" spans="1:8" ht="18.75" customHeight="1" x14ac:dyDescent="0.3">
      <c r="A70" s="423" t="s">
        <v>57</v>
      </c>
      <c r="B70" s="424"/>
      <c r="C70" s="102">
        <f>SUM(C65:C69)</f>
        <v>350</v>
      </c>
      <c r="D70" s="103">
        <f>SUM(D65:D69)</f>
        <v>3.1999999999999997</v>
      </c>
      <c r="E70" s="103">
        <f>SUM(E65:E69)</f>
        <v>2</v>
      </c>
      <c r="F70" s="103">
        <f>SUM(F65:F69)</f>
        <v>48.400000000000006</v>
      </c>
      <c r="G70" s="103">
        <f>SUM(G65:G69)</f>
        <v>344</v>
      </c>
    </row>
    <row r="71" spans="1:8" ht="18.75" x14ac:dyDescent="0.3">
      <c r="A71" s="425" t="s">
        <v>354</v>
      </c>
      <c r="B71" s="426"/>
      <c r="C71" s="102">
        <v>1090</v>
      </c>
      <c r="D71" s="103">
        <v>29.64</v>
      </c>
      <c r="E71" s="103">
        <v>35.76</v>
      </c>
      <c r="F71" s="103">
        <v>156.9</v>
      </c>
      <c r="G71" s="103">
        <v>1106.1099999999999</v>
      </c>
      <c r="H71" s="2"/>
    </row>
    <row r="72" spans="1:8" ht="18.75" x14ac:dyDescent="0.3">
      <c r="A72" s="145"/>
      <c r="B72" s="145"/>
      <c r="C72" s="211"/>
      <c r="D72" s="147"/>
      <c r="E72" s="147"/>
      <c r="F72" s="147"/>
      <c r="G72" s="147"/>
      <c r="H72" s="2"/>
    </row>
    <row r="73" spans="1:8" ht="18.75" x14ac:dyDescent="0.3">
      <c r="A73" s="1" t="s">
        <v>0</v>
      </c>
      <c r="B73" s="2"/>
      <c r="C73" s="50"/>
      <c r="D73" s="1"/>
      <c r="E73" s="2"/>
      <c r="F73" s="2"/>
      <c r="G73" s="57"/>
      <c r="H73" s="2"/>
    </row>
    <row r="74" spans="1:8" ht="18.75" customHeight="1" x14ac:dyDescent="0.3">
      <c r="A74" s="1" t="s">
        <v>138</v>
      </c>
      <c r="B74" s="2" t="s">
        <v>359</v>
      </c>
      <c r="C74" s="2"/>
      <c r="D74" s="2"/>
      <c r="E74" s="2"/>
      <c r="F74" s="2"/>
      <c r="G74" s="39"/>
      <c r="H74" s="2"/>
    </row>
    <row r="75" spans="1:8" ht="18.75" x14ac:dyDescent="0.3">
      <c r="A75" s="3" t="s">
        <v>58</v>
      </c>
      <c r="B75" s="4"/>
      <c r="C75" s="5"/>
      <c r="D75" s="5"/>
      <c r="E75" s="50"/>
      <c r="F75" s="5"/>
      <c r="G75" s="43"/>
      <c r="H75" s="50"/>
    </row>
    <row r="76" spans="1:8" ht="18.75" x14ac:dyDescent="0.3">
      <c r="A76" s="3" t="s">
        <v>3</v>
      </c>
      <c r="B76" s="50"/>
      <c r="C76" s="5"/>
      <c r="D76" s="5"/>
      <c r="E76" s="50"/>
      <c r="F76" s="5"/>
      <c r="G76" s="43"/>
      <c r="H76" s="50"/>
    </row>
    <row r="77" spans="1:8" ht="18.75" x14ac:dyDescent="0.3">
      <c r="A77" s="453" t="s">
        <v>4</v>
      </c>
      <c r="B77" s="441" t="s">
        <v>5</v>
      </c>
      <c r="C77" s="444" t="s">
        <v>6</v>
      </c>
      <c r="D77" s="434" t="s">
        <v>7</v>
      </c>
      <c r="E77" s="435"/>
      <c r="F77" s="436"/>
      <c r="G77" s="431" t="s">
        <v>8</v>
      </c>
      <c r="H77" s="50"/>
    </row>
    <row r="78" spans="1:8" ht="18.75" x14ac:dyDescent="0.3">
      <c r="A78" s="453"/>
      <c r="B78" s="442"/>
      <c r="C78" s="445"/>
      <c r="D78" s="437"/>
      <c r="E78" s="438"/>
      <c r="F78" s="439"/>
      <c r="G78" s="432"/>
      <c r="H78" s="50"/>
    </row>
    <row r="79" spans="1:8" ht="18.75" x14ac:dyDescent="0.3">
      <c r="A79" s="453"/>
      <c r="B79" s="443"/>
      <c r="C79" s="446"/>
      <c r="D79" s="6" t="s">
        <v>9</v>
      </c>
      <c r="E79" s="6" t="s">
        <v>10</v>
      </c>
      <c r="F79" s="6" t="s">
        <v>11</v>
      </c>
      <c r="G79" s="433"/>
      <c r="H79" s="50"/>
    </row>
    <row r="80" spans="1:8" ht="18.75" x14ac:dyDescent="0.3">
      <c r="A80" s="418">
        <v>260</v>
      </c>
      <c r="B80" s="254" t="s">
        <v>139</v>
      </c>
      <c r="C80" s="314">
        <v>205</v>
      </c>
      <c r="D80" s="309">
        <v>6.55</v>
      </c>
      <c r="E80" s="310">
        <v>8.33</v>
      </c>
      <c r="F80" s="309">
        <v>35.090000000000003</v>
      </c>
      <c r="G80" s="309">
        <v>241.11</v>
      </c>
      <c r="H80" s="50"/>
    </row>
    <row r="81" spans="1:8" ht="18.75" x14ac:dyDescent="0.3">
      <c r="A81" s="462"/>
      <c r="B81" s="255" t="s">
        <v>140</v>
      </c>
      <c r="C81" s="180"/>
      <c r="D81" s="47"/>
      <c r="E81" s="46"/>
      <c r="F81" s="47"/>
      <c r="G81" s="181"/>
      <c r="H81" s="50"/>
    </row>
    <row r="82" spans="1:8" ht="18.75" x14ac:dyDescent="0.3">
      <c r="A82" s="462"/>
      <c r="B82" s="255" t="s">
        <v>175</v>
      </c>
      <c r="C82" s="180"/>
      <c r="D82" s="47"/>
      <c r="E82" s="46"/>
      <c r="F82" s="47"/>
      <c r="G82" s="181"/>
      <c r="H82" s="50"/>
    </row>
    <row r="83" spans="1:8" s="40" customFormat="1" ht="18.75" x14ac:dyDescent="0.3">
      <c r="A83" s="462"/>
      <c r="B83" s="255" t="s">
        <v>142</v>
      </c>
      <c r="C83" s="180"/>
      <c r="D83" s="47"/>
      <c r="E83" s="46"/>
      <c r="F83" s="47"/>
      <c r="G83" s="181"/>
      <c r="H83" s="39"/>
    </row>
    <row r="84" spans="1:8" ht="18.75" x14ac:dyDescent="0.3">
      <c r="A84" s="462"/>
      <c r="B84" s="255" t="s">
        <v>176</v>
      </c>
      <c r="C84" s="180"/>
      <c r="D84" s="47"/>
      <c r="E84" s="46"/>
      <c r="F84" s="47"/>
      <c r="G84" s="181"/>
      <c r="H84" s="2"/>
    </row>
    <row r="85" spans="1:8" ht="18.75" x14ac:dyDescent="0.3">
      <c r="A85" s="462"/>
      <c r="B85" s="255" t="s">
        <v>16</v>
      </c>
      <c r="C85" s="180"/>
      <c r="D85" s="47"/>
      <c r="E85" s="46"/>
      <c r="F85" s="47"/>
      <c r="G85" s="181"/>
      <c r="H85" s="2"/>
    </row>
    <row r="86" spans="1:8" ht="18.75" x14ac:dyDescent="0.3">
      <c r="A86" s="462"/>
      <c r="B86" s="255" t="s">
        <v>146</v>
      </c>
      <c r="C86" s="180"/>
      <c r="D86" s="47"/>
      <c r="E86" s="46"/>
      <c r="F86" s="47"/>
      <c r="G86" s="181"/>
      <c r="H86" s="2"/>
    </row>
    <row r="87" spans="1:8" ht="18.75" x14ac:dyDescent="0.3">
      <c r="A87" s="427">
        <v>501</v>
      </c>
      <c r="B87" s="350" t="s">
        <v>18</v>
      </c>
      <c r="C87" s="349">
        <v>200</v>
      </c>
      <c r="D87" s="309">
        <v>2.79</v>
      </c>
      <c r="E87" s="309">
        <v>3.19</v>
      </c>
      <c r="F87" s="309">
        <v>19.71</v>
      </c>
      <c r="G87" s="309">
        <v>118.69</v>
      </c>
      <c r="H87" s="2"/>
    </row>
    <row r="88" spans="1:8" ht="18.75" x14ac:dyDescent="0.3">
      <c r="A88" s="428"/>
      <c r="B88" s="351" t="s">
        <v>19</v>
      </c>
      <c r="C88" s="340"/>
      <c r="D88" s="322"/>
      <c r="E88" s="321"/>
      <c r="F88" s="322"/>
      <c r="G88" s="321"/>
      <c r="H88" s="2"/>
    </row>
    <row r="89" spans="1:8" ht="18.75" x14ac:dyDescent="0.3">
      <c r="A89" s="428"/>
      <c r="B89" s="351" t="s">
        <v>20</v>
      </c>
      <c r="C89" s="340"/>
      <c r="D89" s="322"/>
      <c r="E89" s="321"/>
      <c r="F89" s="322"/>
      <c r="G89" s="321"/>
      <c r="H89" s="2"/>
    </row>
    <row r="90" spans="1:8" ht="18.75" x14ac:dyDescent="0.3">
      <c r="A90" s="428"/>
      <c r="B90" s="351" t="s">
        <v>60</v>
      </c>
      <c r="C90" s="340"/>
      <c r="D90" s="322"/>
      <c r="E90" s="321"/>
      <c r="F90" s="322"/>
      <c r="G90" s="321"/>
      <c r="H90" s="2"/>
    </row>
    <row r="91" spans="1:8" ht="18.75" x14ac:dyDescent="0.3">
      <c r="A91" s="429"/>
      <c r="B91" s="351" t="s">
        <v>22</v>
      </c>
      <c r="C91" s="340"/>
      <c r="D91" s="322"/>
      <c r="E91" s="321"/>
      <c r="F91" s="322"/>
      <c r="G91" s="321"/>
      <c r="H91" s="50"/>
    </row>
    <row r="92" spans="1:8" ht="18.75" x14ac:dyDescent="0.3">
      <c r="A92" s="113">
        <v>112</v>
      </c>
      <c r="B92" s="29" t="s">
        <v>120</v>
      </c>
      <c r="C92" s="30">
        <v>200</v>
      </c>
      <c r="D92" s="31">
        <v>0.5</v>
      </c>
      <c r="E92" s="31">
        <v>0</v>
      </c>
      <c r="F92" s="31">
        <v>15</v>
      </c>
      <c r="G92" s="32">
        <v>47</v>
      </c>
      <c r="H92" s="50"/>
    </row>
    <row r="93" spans="1:8" ht="18.75" x14ac:dyDescent="0.3">
      <c r="A93" s="260">
        <v>108</v>
      </c>
      <c r="B93" s="275" t="s">
        <v>23</v>
      </c>
      <c r="C93" s="306">
        <v>60</v>
      </c>
      <c r="D93" s="307">
        <v>2.95</v>
      </c>
      <c r="E93" s="308">
        <v>0.9</v>
      </c>
      <c r="F93" s="307">
        <v>20.51</v>
      </c>
      <c r="G93" s="308">
        <v>159</v>
      </c>
      <c r="H93" s="50"/>
    </row>
    <row r="94" spans="1:8" ht="18.75" x14ac:dyDescent="0.3">
      <c r="A94" s="447" t="s">
        <v>24</v>
      </c>
      <c r="B94" s="448"/>
      <c r="C94" s="184">
        <f>SUM(C80:C93)</f>
        <v>665</v>
      </c>
      <c r="D94" s="103">
        <f>SUM(D80:D93)</f>
        <v>12.79</v>
      </c>
      <c r="E94" s="103">
        <f>SUM(E80:E93)</f>
        <v>12.42</v>
      </c>
      <c r="F94" s="103">
        <f>SUM(F80:F93)</f>
        <v>90.310000000000016</v>
      </c>
      <c r="G94" s="55">
        <f>SUM(G80:G93)</f>
        <v>565.79999999999995</v>
      </c>
      <c r="H94" s="50"/>
    </row>
    <row r="95" spans="1:8" ht="18.75" x14ac:dyDescent="0.3">
      <c r="A95" s="117"/>
      <c r="B95" s="4"/>
      <c r="C95" s="118"/>
      <c r="D95" s="118"/>
      <c r="E95" s="118"/>
      <c r="F95" s="118"/>
      <c r="G95" s="35"/>
      <c r="H95" s="50"/>
    </row>
    <row r="96" spans="1:8" ht="18.75" x14ac:dyDescent="0.3">
      <c r="A96" s="117"/>
      <c r="B96" s="4"/>
      <c r="C96" s="118"/>
      <c r="D96" s="118"/>
      <c r="E96" s="118"/>
      <c r="F96" s="118"/>
      <c r="G96" s="35"/>
      <c r="H96" s="50"/>
    </row>
    <row r="97" spans="1:8" ht="18.75" x14ac:dyDescent="0.3">
      <c r="A97" s="3" t="s">
        <v>25</v>
      </c>
      <c r="B97" s="50"/>
      <c r="C97" s="5"/>
      <c r="D97" s="5"/>
      <c r="E97" s="50"/>
      <c r="F97" s="3"/>
      <c r="G97" s="44"/>
      <c r="H97" s="50"/>
    </row>
    <row r="98" spans="1:8" ht="18.75" x14ac:dyDescent="0.3">
      <c r="A98" s="440">
        <v>65</v>
      </c>
      <c r="B98" s="89" t="s">
        <v>279</v>
      </c>
      <c r="C98" s="130">
        <v>100</v>
      </c>
      <c r="D98" s="121">
        <v>3.1</v>
      </c>
      <c r="E98" s="121">
        <v>11.4</v>
      </c>
      <c r="F98" s="121">
        <v>9.8000000000000007</v>
      </c>
      <c r="G98" s="60">
        <v>154</v>
      </c>
      <c r="H98" s="50"/>
    </row>
    <row r="99" spans="1:8" ht="18.75" x14ac:dyDescent="0.3">
      <c r="A99" s="440"/>
      <c r="B99" s="94" t="s">
        <v>347</v>
      </c>
      <c r="C99" s="131"/>
      <c r="D99" s="124"/>
      <c r="E99" s="124"/>
      <c r="F99" s="124"/>
      <c r="G99" s="64"/>
      <c r="H99" s="50"/>
    </row>
    <row r="100" spans="1:8" ht="18.75" x14ac:dyDescent="0.3">
      <c r="A100" s="440"/>
      <c r="B100" s="94" t="s">
        <v>348</v>
      </c>
      <c r="C100" s="131"/>
      <c r="D100" s="124"/>
      <c r="E100" s="124"/>
      <c r="F100" s="124"/>
      <c r="G100" s="64"/>
      <c r="H100" s="50"/>
    </row>
    <row r="101" spans="1:8" ht="18.75" x14ac:dyDescent="0.3">
      <c r="A101" s="440"/>
      <c r="B101" s="94" t="s">
        <v>349</v>
      </c>
      <c r="C101" s="131"/>
      <c r="D101" s="124"/>
      <c r="E101" s="124"/>
      <c r="F101" s="124"/>
      <c r="G101" s="64"/>
      <c r="H101" s="50"/>
    </row>
    <row r="102" spans="1:8" ht="18.75" x14ac:dyDescent="0.3">
      <c r="A102" s="440"/>
      <c r="B102" s="94" t="s">
        <v>350</v>
      </c>
      <c r="C102" s="131"/>
      <c r="D102" s="124"/>
      <c r="E102" s="124"/>
      <c r="F102" s="124"/>
      <c r="G102" s="64"/>
      <c r="H102" s="50"/>
    </row>
    <row r="103" spans="1:8" ht="18.75" x14ac:dyDescent="0.3">
      <c r="A103" s="440"/>
      <c r="B103" s="94" t="s">
        <v>351</v>
      </c>
      <c r="C103" s="131"/>
      <c r="D103" s="124"/>
      <c r="E103" s="124"/>
      <c r="F103" s="124"/>
      <c r="G103" s="64"/>
      <c r="H103" s="50"/>
    </row>
    <row r="104" spans="1:8" ht="18.75" x14ac:dyDescent="0.3">
      <c r="A104" s="440"/>
      <c r="B104" s="98" t="s">
        <v>181</v>
      </c>
      <c r="C104" s="133"/>
      <c r="D104" s="127"/>
      <c r="E104" s="127"/>
      <c r="F104" s="127"/>
      <c r="G104" s="68"/>
      <c r="H104" s="50"/>
    </row>
    <row r="105" spans="1:8" ht="18.75" x14ac:dyDescent="0.3">
      <c r="A105" s="468">
        <v>128</v>
      </c>
      <c r="B105" s="58" t="s">
        <v>154</v>
      </c>
      <c r="C105" s="217">
        <v>250</v>
      </c>
      <c r="D105" s="121">
        <v>1.9</v>
      </c>
      <c r="E105" s="122">
        <v>6.66</v>
      </c>
      <c r="F105" s="121">
        <v>10.81</v>
      </c>
      <c r="G105" s="60">
        <v>111.11</v>
      </c>
      <c r="H105" s="50"/>
    </row>
    <row r="106" spans="1:8" ht="18.75" x14ac:dyDescent="0.3">
      <c r="A106" s="469"/>
      <c r="B106" s="62" t="s">
        <v>183</v>
      </c>
      <c r="C106" s="125"/>
      <c r="D106" s="124"/>
      <c r="E106" s="125"/>
      <c r="F106" s="124"/>
      <c r="G106" s="64"/>
      <c r="H106" s="57"/>
    </row>
    <row r="107" spans="1:8" ht="18.75" x14ac:dyDescent="0.3">
      <c r="A107" s="469"/>
      <c r="B107" s="62" t="s">
        <v>184</v>
      </c>
      <c r="C107" s="125"/>
      <c r="D107" s="124"/>
      <c r="E107" s="125"/>
      <c r="F107" s="124"/>
      <c r="G107" s="64"/>
      <c r="H107" s="2"/>
    </row>
    <row r="108" spans="1:8" ht="18.75" x14ac:dyDescent="0.3">
      <c r="A108" s="469"/>
      <c r="B108" s="62" t="s">
        <v>185</v>
      </c>
      <c r="C108" s="125"/>
      <c r="D108" s="124"/>
      <c r="E108" s="125"/>
      <c r="F108" s="124"/>
      <c r="G108" s="64"/>
      <c r="H108" s="2"/>
    </row>
    <row r="109" spans="1:8" ht="18.75" x14ac:dyDescent="0.3">
      <c r="A109" s="469"/>
      <c r="B109" s="62" t="s">
        <v>186</v>
      </c>
      <c r="C109" s="125"/>
      <c r="D109" s="124"/>
      <c r="E109" s="125"/>
      <c r="F109" s="124"/>
      <c r="G109" s="64"/>
      <c r="H109" s="2"/>
    </row>
    <row r="110" spans="1:8" ht="18.75" x14ac:dyDescent="0.3">
      <c r="A110" s="469"/>
      <c r="B110" s="62" t="s">
        <v>187</v>
      </c>
      <c r="C110" s="125"/>
      <c r="D110" s="124"/>
      <c r="E110" s="125"/>
      <c r="F110" s="124"/>
      <c r="G110" s="64"/>
      <c r="H110" s="2"/>
    </row>
    <row r="111" spans="1:8" ht="18.75" x14ac:dyDescent="0.3">
      <c r="A111" s="469"/>
      <c r="B111" s="62" t="s">
        <v>188</v>
      </c>
      <c r="C111" s="125"/>
      <c r="D111" s="124"/>
      <c r="E111" s="125"/>
      <c r="F111" s="124"/>
      <c r="G111" s="64"/>
      <c r="H111" s="2"/>
    </row>
    <row r="112" spans="1:8" ht="18.75" x14ac:dyDescent="0.3">
      <c r="A112" s="469"/>
      <c r="B112" s="62" t="s">
        <v>129</v>
      </c>
      <c r="C112" s="125"/>
      <c r="D112" s="124"/>
      <c r="E112" s="125"/>
      <c r="F112" s="124"/>
      <c r="G112" s="64"/>
      <c r="H112" s="2"/>
    </row>
    <row r="113" spans="1:8" ht="18.75" x14ac:dyDescent="0.3">
      <c r="A113" s="469"/>
      <c r="B113" s="62" t="s">
        <v>189</v>
      </c>
      <c r="C113" s="125"/>
      <c r="D113" s="124"/>
      <c r="E113" s="125"/>
      <c r="F113" s="124"/>
      <c r="G113" s="64"/>
      <c r="H113" s="2"/>
    </row>
    <row r="114" spans="1:8" ht="18.75" x14ac:dyDescent="0.3">
      <c r="A114" s="469"/>
      <c r="B114" s="62" t="s">
        <v>190</v>
      </c>
      <c r="C114" s="125"/>
      <c r="D114" s="124"/>
      <c r="E114" s="125"/>
      <c r="F114" s="124"/>
      <c r="G114" s="64"/>
      <c r="H114" s="2"/>
    </row>
    <row r="115" spans="1:8" ht="18.75" x14ac:dyDescent="0.3">
      <c r="A115" s="469"/>
      <c r="B115" s="62" t="s">
        <v>191</v>
      </c>
      <c r="C115" s="125"/>
      <c r="D115" s="124"/>
      <c r="E115" s="125"/>
      <c r="F115" s="124"/>
      <c r="G115" s="64"/>
      <c r="H115" s="2"/>
    </row>
    <row r="116" spans="1:8" ht="18.75" x14ac:dyDescent="0.3">
      <c r="A116" s="469"/>
      <c r="B116" s="62" t="s">
        <v>132</v>
      </c>
      <c r="C116" s="125"/>
      <c r="D116" s="124"/>
      <c r="E116" s="125"/>
      <c r="F116" s="124"/>
      <c r="G116" s="64"/>
      <c r="H116" s="2"/>
    </row>
    <row r="117" spans="1:8" ht="18.75" x14ac:dyDescent="0.3">
      <c r="A117" s="458">
        <v>412</v>
      </c>
      <c r="B117" s="58" t="s">
        <v>244</v>
      </c>
      <c r="C117" s="72">
        <v>100</v>
      </c>
      <c r="D117" s="61">
        <v>15.7</v>
      </c>
      <c r="E117" s="60">
        <v>17.78</v>
      </c>
      <c r="F117" s="61">
        <v>10.74</v>
      </c>
      <c r="G117" s="60">
        <v>265.83999999999997</v>
      </c>
      <c r="H117" s="2"/>
    </row>
    <row r="118" spans="1:8" ht="18.75" x14ac:dyDescent="0.3">
      <c r="A118" s="471"/>
      <c r="B118" s="43" t="s">
        <v>255</v>
      </c>
      <c r="C118" s="123"/>
      <c r="D118" s="124"/>
      <c r="E118" s="125"/>
      <c r="F118" s="124"/>
      <c r="G118" s="64"/>
      <c r="H118" s="2"/>
    </row>
    <row r="119" spans="1:8" ht="18.75" x14ac:dyDescent="0.3">
      <c r="A119" s="471"/>
      <c r="B119" s="62" t="s">
        <v>256</v>
      </c>
      <c r="C119" s="123"/>
      <c r="D119" s="124"/>
      <c r="E119" s="125"/>
      <c r="F119" s="124"/>
      <c r="G119" s="64"/>
      <c r="H119" s="50"/>
    </row>
    <row r="120" spans="1:8" ht="18.75" x14ac:dyDescent="0.3">
      <c r="A120" s="471"/>
      <c r="B120" s="62" t="s">
        <v>70</v>
      </c>
      <c r="C120" s="123"/>
      <c r="D120" s="124"/>
      <c r="E120" s="125"/>
      <c r="F120" s="124"/>
      <c r="G120" s="64"/>
      <c r="H120" s="50"/>
    </row>
    <row r="121" spans="1:8" ht="15" hidden="1" customHeight="1" x14ac:dyDescent="0.3">
      <c r="A121" s="471"/>
      <c r="B121" s="62"/>
      <c r="C121" s="123"/>
      <c r="D121" s="124"/>
      <c r="E121" s="125"/>
      <c r="F121" s="124"/>
      <c r="G121" s="64"/>
      <c r="H121" s="50"/>
    </row>
    <row r="122" spans="1:8" ht="18.75" hidden="1" x14ac:dyDescent="0.3">
      <c r="A122" s="471"/>
      <c r="B122" s="62"/>
      <c r="C122" s="123"/>
      <c r="D122" s="124"/>
      <c r="E122" s="125"/>
      <c r="F122" s="124"/>
      <c r="G122" s="64"/>
      <c r="H122" s="50"/>
    </row>
    <row r="123" spans="1:8" ht="18.75" x14ac:dyDescent="0.3">
      <c r="A123" s="418">
        <v>291</v>
      </c>
      <c r="B123" s="176" t="s">
        <v>170</v>
      </c>
      <c r="C123" s="217">
        <v>180</v>
      </c>
      <c r="D123" s="121">
        <v>6.62</v>
      </c>
      <c r="E123" s="122">
        <v>6.35</v>
      </c>
      <c r="F123" s="121">
        <v>42.39</v>
      </c>
      <c r="G123" s="60">
        <v>253.31</v>
      </c>
      <c r="H123" s="50"/>
    </row>
    <row r="124" spans="1:8" ht="18.75" x14ac:dyDescent="0.3">
      <c r="A124" s="462"/>
      <c r="B124" s="62" t="s">
        <v>197</v>
      </c>
      <c r="C124" s="125"/>
      <c r="D124" s="124"/>
      <c r="E124" s="125"/>
      <c r="F124" s="124"/>
      <c r="G124" s="64"/>
      <c r="H124" s="50"/>
    </row>
    <row r="125" spans="1:8" ht="18.75" x14ac:dyDescent="0.3">
      <c r="A125" s="463"/>
      <c r="B125" s="66" t="s">
        <v>74</v>
      </c>
      <c r="C125" s="128"/>
      <c r="D125" s="127"/>
      <c r="E125" s="128"/>
      <c r="F125" s="127"/>
      <c r="G125" s="68"/>
      <c r="H125" s="2"/>
    </row>
    <row r="126" spans="1:8" ht="18.75" x14ac:dyDescent="0.3">
      <c r="A126" s="460">
        <v>519</v>
      </c>
      <c r="B126" s="252" t="s">
        <v>219</v>
      </c>
      <c r="C126" s="379">
        <v>200</v>
      </c>
      <c r="D126" s="18">
        <v>0.68</v>
      </c>
      <c r="E126" s="19">
        <v>0</v>
      </c>
      <c r="F126" s="18">
        <v>32.01</v>
      </c>
      <c r="G126" s="19">
        <v>46.87</v>
      </c>
      <c r="H126" s="2"/>
    </row>
    <row r="127" spans="1:8" ht="18.75" x14ac:dyDescent="0.3">
      <c r="A127" s="460"/>
      <c r="B127" s="12" t="s">
        <v>220</v>
      </c>
      <c r="C127" s="380"/>
      <c r="D127" s="14"/>
      <c r="E127" s="15"/>
      <c r="F127" s="14"/>
      <c r="G127" s="15"/>
      <c r="H127" s="2"/>
    </row>
    <row r="128" spans="1:8" ht="18.75" x14ac:dyDescent="0.3">
      <c r="A128" s="460"/>
      <c r="B128" s="12" t="s">
        <v>221</v>
      </c>
      <c r="C128" s="380"/>
      <c r="D128" s="14"/>
      <c r="E128" s="15"/>
      <c r="F128" s="14"/>
      <c r="G128" s="15"/>
      <c r="H128" s="2"/>
    </row>
    <row r="129" spans="1:8" ht="18.75" x14ac:dyDescent="0.3">
      <c r="A129" s="461"/>
      <c r="B129" s="20" t="s">
        <v>20</v>
      </c>
      <c r="C129" s="381"/>
      <c r="D129" s="22"/>
      <c r="E129" s="23"/>
      <c r="F129" s="22"/>
      <c r="G129" s="23"/>
      <c r="H129" s="2"/>
    </row>
    <row r="130" spans="1:8" ht="18.75" x14ac:dyDescent="0.3">
      <c r="A130" s="377">
        <v>108</v>
      </c>
      <c r="B130" s="83" t="s">
        <v>23</v>
      </c>
      <c r="C130" s="26">
        <v>20</v>
      </c>
      <c r="D130" s="27">
        <v>1.5</v>
      </c>
      <c r="E130" s="28">
        <v>0.1</v>
      </c>
      <c r="F130" s="27">
        <v>9.8000000000000007</v>
      </c>
      <c r="G130" s="28">
        <v>47</v>
      </c>
      <c r="H130" s="2"/>
    </row>
    <row r="131" spans="1:8" ht="18.75" x14ac:dyDescent="0.3">
      <c r="A131" s="377">
        <v>109</v>
      </c>
      <c r="B131" s="83" t="s">
        <v>48</v>
      </c>
      <c r="C131" s="84">
        <v>20</v>
      </c>
      <c r="D131" s="85">
        <v>1.3</v>
      </c>
      <c r="E131" s="85">
        <v>0.2</v>
      </c>
      <c r="F131" s="85">
        <v>6.6</v>
      </c>
      <c r="G131" s="28">
        <v>34.799999999999997</v>
      </c>
      <c r="H131" s="52"/>
    </row>
    <row r="132" spans="1:8" ht="18.75" x14ac:dyDescent="0.25">
      <c r="A132" s="449" t="s">
        <v>49</v>
      </c>
      <c r="B132" s="450"/>
      <c r="C132" s="199">
        <f>SUM(C98:C131)</f>
        <v>870</v>
      </c>
      <c r="D132" s="199">
        <f>SUM(D98:D131)</f>
        <v>30.8</v>
      </c>
      <c r="E132" s="199">
        <f>SUM(E98:E131)</f>
        <v>42.490000000000009</v>
      </c>
      <c r="F132" s="199">
        <f>SUM(F98:F131)</f>
        <v>122.14999999999999</v>
      </c>
      <c r="G132" s="199">
        <f>SUM(G98:G131)</f>
        <v>912.93</v>
      </c>
      <c r="H132" s="52"/>
    </row>
    <row r="133" spans="1:8" ht="18.75" x14ac:dyDescent="0.25">
      <c r="A133" s="425" t="s">
        <v>50</v>
      </c>
      <c r="B133" s="426"/>
      <c r="C133" s="199">
        <f>SUM(C94+C132)</f>
        <v>1535</v>
      </c>
      <c r="D133" s="199">
        <f>SUM(D94+D132)</f>
        <v>43.59</v>
      </c>
      <c r="E133" s="199">
        <f>SUM(E94+E132)</f>
        <v>54.910000000000011</v>
      </c>
      <c r="F133" s="199">
        <f>SUM(F94+F132)</f>
        <v>212.46</v>
      </c>
      <c r="G133" s="199">
        <f>SUM(G94+G132)</f>
        <v>1478.73</v>
      </c>
      <c r="H133" s="52"/>
    </row>
    <row r="134" spans="1:8" ht="18.75" x14ac:dyDescent="0.25">
      <c r="A134" s="145"/>
      <c r="B134" s="145"/>
      <c r="C134" s="211"/>
      <c r="D134" s="211"/>
      <c r="E134" s="211"/>
      <c r="F134" s="211"/>
      <c r="G134" s="211"/>
    </row>
    <row r="135" spans="1:8" ht="18.75" x14ac:dyDescent="0.3">
      <c r="A135" s="3" t="s">
        <v>51</v>
      </c>
      <c r="C135" s="87"/>
      <c r="D135" s="88"/>
      <c r="E135" s="88"/>
      <c r="F135" s="88"/>
      <c r="G135" s="38"/>
    </row>
    <row r="136" spans="1:8" ht="18.75" x14ac:dyDescent="0.3">
      <c r="A136" s="170">
        <v>588</v>
      </c>
      <c r="B136" s="101" t="s">
        <v>52</v>
      </c>
      <c r="C136" s="30">
        <v>50</v>
      </c>
      <c r="D136" s="31">
        <v>1.4</v>
      </c>
      <c r="E136" s="31">
        <v>1.6</v>
      </c>
      <c r="F136" s="31">
        <v>38.6</v>
      </c>
      <c r="G136" s="32">
        <v>175</v>
      </c>
    </row>
    <row r="137" spans="1:8" ht="18.75" x14ac:dyDescent="0.3">
      <c r="A137" s="455">
        <v>503</v>
      </c>
      <c r="B137" s="348" t="s">
        <v>172</v>
      </c>
      <c r="C137" s="72">
        <v>200</v>
      </c>
      <c r="D137" s="93">
        <v>1.4</v>
      </c>
      <c r="E137" s="93">
        <v>0</v>
      </c>
      <c r="F137" s="93">
        <v>0</v>
      </c>
      <c r="G137" s="93">
        <v>122</v>
      </c>
    </row>
    <row r="138" spans="1:8" ht="18.75" x14ac:dyDescent="0.3">
      <c r="A138" s="456"/>
      <c r="B138" s="192" t="s">
        <v>173</v>
      </c>
      <c r="C138" s="74"/>
      <c r="D138" s="97"/>
      <c r="E138" s="97"/>
      <c r="F138" s="97"/>
      <c r="G138" s="97"/>
    </row>
    <row r="139" spans="1:8" ht="18.75" x14ac:dyDescent="0.3">
      <c r="A139" s="456"/>
      <c r="B139" s="192" t="s">
        <v>174</v>
      </c>
      <c r="C139" s="74"/>
      <c r="D139" s="97"/>
      <c r="E139" s="97"/>
      <c r="F139" s="97"/>
      <c r="G139" s="367"/>
    </row>
    <row r="140" spans="1:8" ht="18.75" x14ac:dyDescent="0.3">
      <c r="A140" s="6">
        <v>112</v>
      </c>
      <c r="B140" s="101" t="s">
        <v>120</v>
      </c>
      <c r="C140" s="30">
        <v>100</v>
      </c>
      <c r="D140" s="31">
        <v>0.4</v>
      </c>
      <c r="E140" s="31">
        <v>0.4</v>
      </c>
      <c r="F140" s="31">
        <v>9.8000000000000007</v>
      </c>
      <c r="G140" s="32">
        <v>47</v>
      </c>
    </row>
    <row r="141" spans="1:8" ht="18.75" customHeight="1" x14ac:dyDescent="0.3">
      <c r="A141" s="423" t="s">
        <v>57</v>
      </c>
      <c r="B141" s="424"/>
      <c r="C141" s="102">
        <f>SUM(C136:C140)</f>
        <v>350</v>
      </c>
      <c r="D141" s="103">
        <f>SUM(D136:D140)</f>
        <v>3.1999999999999997</v>
      </c>
      <c r="E141" s="103">
        <f>SUM(E136:E140)</f>
        <v>2</v>
      </c>
      <c r="F141" s="103">
        <f>SUM(F136:F140)</f>
        <v>48.400000000000006</v>
      </c>
      <c r="G141" s="103">
        <f>SUM(G136:G140)</f>
        <v>344</v>
      </c>
    </row>
    <row r="142" spans="1:8" ht="18.75" x14ac:dyDescent="0.3">
      <c r="A142" s="425" t="s">
        <v>354</v>
      </c>
      <c r="B142" s="426"/>
      <c r="C142" s="102">
        <v>1220</v>
      </c>
      <c r="D142" s="103">
        <v>34</v>
      </c>
      <c r="E142" s="103">
        <v>44.49</v>
      </c>
      <c r="F142" s="103">
        <v>170.55</v>
      </c>
      <c r="G142" s="103">
        <v>1256.93</v>
      </c>
    </row>
    <row r="145" spans="1:7" ht="22.5" customHeight="1" x14ac:dyDescent="0.25"/>
    <row r="146" spans="1:7" ht="21.75" customHeight="1" x14ac:dyDescent="0.25"/>
    <row r="151" spans="1:7" ht="18.75" x14ac:dyDescent="0.3">
      <c r="A151" s="50"/>
      <c r="B151" s="50"/>
      <c r="C151" s="50"/>
      <c r="D151" s="50"/>
      <c r="E151" s="50"/>
      <c r="F151" s="50"/>
      <c r="G151" s="50"/>
    </row>
    <row r="153" spans="1:7" ht="18.75" customHeight="1" x14ac:dyDescent="0.25"/>
  </sheetData>
  <mergeCells count="36">
    <mergeCell ref="A80:A86"/>
    <mergeCell ref="A87:A91"/>
    <mergeCell ref="A117:A122"/>
    <mergeCell ref="A94:B94"/>
    <mergeCell ref="A5:A7"/>
    <mergeCell ref="A8:A15"/>
    <mergeCell ref="A16:A20"/>
    <mergeCell ref="A27:A33"/>
    <mergeCell ref="A34:A44"/>
    <mergeCell ref="A45:A51"/>
    <mergeCell ref="A52:A54"/>
    <mergeCell ref="A66:A68"/>
    <mergeCell ref="A77:A79"/>
    <mergeCell ref="A55:A58"/>
    <mergeCell ref="A137:A139"/>
    <mergeCell ref="A132:B132"/>
    <mergeCell ref="A133:B133"/>
    <mergeCell ref="A98:A104"/>
    <mergeCell ref="A105:A116"/>
    <mergeCell ref="A126:A129"/>
    <mergeCell ref="A142:B142"/>
    <mergeCell ref="A141:B141"/>
    <mergeCell ref="A71:B71"/>
    <mergeCell ref="G5:G7"/>
    <mergeCell ref="G77:G79"/>
    <mergeCell ref="D5:F6"/>
    <mergeCell ref="D77:F78"/>
    <mergeCell ref="A123:A125"/>
    <mergeCell ref="B5:B7"/>
    <mergeCell ref="B77:B79"/>
    <mergeCell ref="C5:C7"/>
    <mergeCell ref="C77:C79"/>
    <mergeCell ref="A23:B23"/>
    <mergeCell ref="A61:B61"/>
    <mergeCell ref="A62:B62"/>
    <mergeCell ref="A70:B70"/>
  </mergeCells>
  <pageMargins left="0.196850393700787" right="0.196850393700787" top="0.196850393700787" bottom="0.196850393700787" header="0.118110236220472" footer="0.118110236220472"/>
  <pageSetup paperSize="9" scale="63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8"/>
  <sheetViews>
    <sheetView view="pageBreakPreview" topLeftCell="A13" zoomScale="60" zoomScaleNormal="55" workbookViewId="0">
      <selection activeCell="B41" sqref="B41"/>
    </sheetView>
  </sheetViews>
  <sheetFormatPr defaultColWidth="9" defaultRowHeight="15" x14ac:dyDescent="0.25"/>
  <cols>
    <col min="1" max="1" width="9.28515625" customWidth="1"/>
    <col min="2" max="2" width="60.7109375" customWidth="1"/>
    <col min="3" max="3" width="10.7109375" customWidth="1"/>
    <col min="4" max="5" width="9.28515625" customWidth="1"/>
    <col min="6" max="6" width="9.42578125" customWidth="1"/>
    <col min="7" max="7" width="23" customWidth="1"/>
  </cols>
  <sheetData>
    <row r="1" spans="1:8" ht="18.75" x14ac:dyDescent="0.3">
      <c r="A1" s="1" t="s">
        <v>0</v>
      </c>
      <c r="B1" s="2"/>
      <c r="C1" s="50"/>
      <c r="D1" s="1"/>
      <c r="E1" s="2"/>
      <c r="F1" s="2"/>
      <c r="G1" s="50"/>
      <c r="H1" s="50"/>
    </row>
    <row r="2" spans="1:8" ht="18.75" x14ac:dyDescent="0.3">
      <c r="A2" s="1" t="s">
        <v>231</v>
      </c>
      <c r="B2" s="2"/>
      <c r="C2" s="2"/>
      <c r="D2" s="2"/>
      <c r="E2" s="2"/>
      <c r="F2" s="2"/>
      <c r="G2" s="2"/>
      <c r="H2" s="50"/>
    </row>
    <row r="3" spans="1:8" ht="18.75" x14ac:dyDescent="0.3">
      <c r="A3" s="3" t="s">
        <v>2</v>
      </c>
      <c r="B3" s="4"/>
      <c r="C3" s="5"/>
      <c r="D3" s="5"/>
      <c r="E3" s="50"/>
      <c r="F3" s="5"/>
      <c r="G3" s="5"/>
      <c r="H3" s="50"/>
    </row>
    <row r="4" spans="1:8" ht="18.75" x14ac:dyDescent="0.3">
      <c r="A4" s="3" t="s">
        <v>3</v>
      </c>
      <c r="B4" s="50"/>
      <c r="C4" s="5"/>
      <c r="D4" s="5"/>
      <c r="E4" s="50"/>
      <c r="F4" s="5"/>
      <c r="G4" s="5"/>
      <c r="H4" s="50"/>
    </row>
    <row r="5" spans="1:8" ht="21" customHeight="1" x14ac:dyDescent="0.3">
      <c r="A5" s="453" t="s">
        <v>4</v>
      </c>
      <c r="B5" s="441" t="s">
        <v>5</v>
      </c>
      <c r="C5" s="444" t="s">
        <v>6</v>
      </c>
      <c r="D5" s="434" t="s">
        <v>7</v>
      </c>
      <c r="E5" s="435"/>
      <c r="F5" s="436"/>
      <c r="G5" s="431" t="s">
        <v>8</v>
      </c>
      <c r="H5" s="50"/>
    </row>
    <row r="6" spans="1:8" ht="18.75" hidden="1" x14ac:dyDescent="0.3">
      <c r="A6" s="453"/>
      <c r="B6" s="442"/>
      <c r="C6" s="445"/>
      <c r="D6" s="437"/>
      <c r="E6" s="438"/>
      <c r="F6" s="439"/>
      <c r="G6" s="432"/>
      <c r="H6" s="50"/>
    </row>
    <row r="7" spans="1:8" ht="18.75" x14ac:dyDescent="0.3">
      <c r="A7" s="453"/>
      <c r="B7" s="443"/>
      <c r="C7" s="446"/>
      <c r="D7" s="6" t="s">
        <v>9</v>
      </c>
      <c r="E7" s="6" t="s">
        <v>10</v>
      </c>
      <c r="F7" s="6" t="s">
        <v>11</v>
      </c>
      <c r="G7" s="433"/>
      <c r="H7" s="50"/>
    </row>
    <row r="8" spans="1:8" ht="18.75" x14ac:dyDescent="0.3">
      <c r="A8" s="459">
        <v>248</v>
      </c>
      <c r="B8" s="171" t="s">
        <v>232</v>
      </c>
      <c r="C8" s="142">
        <v>205</v>
      </c>
      <c r="D8" s="19">
        <v>7.94</v>
      </c>
      <c r="E8" s="18">
        <v>8.2100000000000009</v>
      </c>
      <c r="F8" s="19">
        <v>35.130000000000003</v>
      </c>
      <c r="G8" s="244">
        <v>246.17</v>
      </c>
      <c r="H8" s="2"/>
    </row>
    <row r="9" spans="1:8" ht="18.75" x14ac:dyDescent="0.3">
      <c r="A9" s="460"/>
      <c r="B9" s="143" t="s">
        <v>233</v>
      </c>
      <c r="C9" s="108"/>
      <c r="D9" s="15"/>
      <c r="E9" s="14"/>
      <c r="F9" s="15"/>
      <c r="G9" s="245"/>
      <c r="H9" s="2"/>
    </row>
    <row r="10" spans="1:8" ht="18.75" x14ac:dyDescent="0.3">
      <c r="A10" s="460"/>
      <c r="B10" s="143" t="s">
        <v>60</v>
      </c>
      <c r="C10" s="108"/>
      <c r="D10" s="15"/>
      <c r="E10" s="14"/>
      <c r="F10" s="15"/>
      <c r="G10" s="245"/>
      <c r="H10" s="2"/>
    </row>
    <row r="11" spans="1:8" ht="18.75" x14ac:dyDescent="0.3">
      <c r="A11" s="460"/>
      <c r="B11" s="143" t="s">
        <v>234</v>
      </c>
      <c r="C11" s="108"/>
      <c r="D11" s="15"/>
      <c r="E11" s="14"/>
      <c r="F11" s="15"/>
      <c r="G11" s="245"/>
      <c r="H11" s="2"/>
    </row>
    <row r="12" spans="1:8" ht="18.75" x14ac:dyDescent="0.3">
      <c r="A12" s="460"/>
      <c r="B12" s="143" t="s">
        <v>146</v>
      </c>
      <c r="C12" s="108"/>
      <c r="D12" s="15"/>
      <c r="E12" s="14"/>
      <c r="F12" s="15"/>
      <c r="G12" s="245"/>
      <c r="H12" s="2"/>
    </row>
    <row r="13" spans="1:8" ht="18.75" x14ac:dyDescent="0.3">
      <c r="A13" s="465">
        <v>493</v>
      </c>
      <c r="B13" s="315" t="s">
        <v>53</v>
      </c>
      <c r="C13" s="368">
        <v>200</v>
      </c>
      <c r="D13" s="316">
        <v>0.1</v>
      </c>
      <c r="E13" s="316">
        <v>0</v>
      </c>
      <c r="F13" s="316">
        <v>15</v>
      </c>
      <c r="G13" s="317">
        <v>60</v>
      </c>
      <c r="H13" s="2"/>
    </row>
    <row r="14" spans="1:8" ht="18.75" x14ac:dyDescent="0.3">
      <c r="A14" s="466"/>
      <c r="B14" s="318" t="s">
        <v>89</v>
      </c>
      <c r="C14" s="319"/>
      <c r="D14" s="320"/>
      <c r="E14" s="321"/>
      <c r="F14" s="322"/>
      <c r="G14" s="321"/>
      <c r="H14" s="2"/>
    </row>
    <row r="15" spans="1:8" ht="18.75" x14ac:dyDescent="0.3">
      <c r="A15" s="466"/>
      <c r="B15" s="318" t="s">
        <v>90</v>
      </c>
      <c r="C15" s="319"/>
      <c r="D15" s="320"/>
      <c r="E15" s="321"/>
      <c r="F15" s="322"/>
      <c r="G15" s="321"/>
      <c r="H15" s="2"/>
    </row>
    <row r="16" spans="1:8" ht="18.75" x14ac:dyDescent="0.3">
      <c r="A16" s="467"/>
      <c r="B16" s="323" t="s">
        <v>91</v>
      </c>
      <c r="C16" s="324"/>
      <c r="D16" s="325"/>
      <c r="E16" s="326"/>
      <c r="F16" s="327"/>
      <c r="G16" s="326"/>
      <c r="H16" s="2"/>
    </row>
    <row r="17" spans="1:8" ht="18.75" x14ac:dyDescent="0.3">
      <c r="A17" s="24">
        <v>108</v>
      </c>
      <c r="B17" s="25" t="s">
        <v>23</v>
      </c>
      <c r="C17" s="306">
        <v>50</v>
      </c>
      <c r="D17" s="307">
        <v>1.92</v>
      </c>
      <c r="E17" s="308">
        <v>0.2</v>
      </c>
      <c r="F17" s="307">
        <v>12.56</v>
      </c>
      <c r="G17" s="308">
        <v>132.5</v>
      </c>
      <c r="H17" s="50"/>
    </row>
    <row r="18" spans="1:8" ht="18.75" x14ac:dyDescent="0.3">
      <c r="A18" s="24">
        <v>112</v>
      </c>
      <c r="B18" s="29" t="s">
        <v>56</v>
      </c>
      <c r="C18" s="30">
        <v>200</v>
      </c>
      <c r="D18" s="31">
        <v>0.5</v>
      </c>
      <c r="E18" s="31">
        <v>0</v>
      </c>
      <c r="F18" s="31">
        <v>15</v>
      </c>
      <c r="G18" s="32">
        <v>95</v>
      </c>
      <c r="H18" s="50"/>
    </row>
    <row r="19" spans="1:8" ht="18.75" x14ac:dyDescent="0.3">
      <c r="A19" s="447" t="s">
        <v>24</v>
      </c>
      <c r="B19" s="448"/>
      <c r="C19" s="33">
        <f>SUM(C8:C18)</f>
        <v>655</v>
      </c>
      <c r="D19" s="33">
        <f>SUM(D8:D18)</f>
        <v>10.46</v>
      </c>
      <c r="E19" s="33">
        <f>SUM(E8:E18)</f>
        <v>8.41</v>
      </c>
      <c r="F19" s="33">
        <f>SUM(F8:F18)</f>
        <v>77.69</v>
      </c>
      <c r="G19" s="33">
        <f>SUM(G8:G18)</f>
        <v>533.66999999999996</v>
      </c>
      <c r="H19" s="50"/>
    </row>
    <row r="20" spans="1:8" ht="18.75" x14ac:dyDescent="0.3">
      <c r="A20" s="117"/>
      <c r="B20" s="4"/>
      <c r="C20" s="118"/>
      <c r="D20" s="118"/>
      <c r="E20" s="118"/>
      <c r="F20" s="118"/>
      <c r="G20" s="35"/>
      <c r="H20" s="50"/>
    </row>
    <row r="21" spans="1:8" ht="18.75" x14ac:dyDescent="0.3">
      <c r="A21" s="117"/>
      <c r="B21" s="4"/>
      <c r="C21" s="118"/>
      <c r="D21" s="118"/>
      <c r="E21" s="118"/>
      <c r="F21" s="118"/>
      <c r="G21" s="35"/>
      <c r="H21" s="50"/>
    </row>
    <row r="22" spans="1:8" ht="18.75" x14ac:dyDescent="0.3">
      <c r="A22" s="117"/>
      <c r="B22" s="4"/>
      <c r="C22" s="118"/>
      <c r="D22" s="118"/>
      <c r="E22" s="118"/>
      <c r="F22" s="118"/>
      <c r="G22" s="35"/>
      <c r="H22" s="50"/>
    </row>
    <row r="23" spans="1:8" ht="18.75" x14ac:dyDescent="0.3">
      <c r="A23" s="3" t="s">
        <v>25</v>
      </c>
      <c r="B23" s="50"/>
      <c r="C23" s="5"/>
      <c r="D23" s="5"/>
      <c r="E23" s="50"/>
      <c r="F23" s="3"/>
      <c r="G23" s="44"/>
      <c r="H23" s="2"/>
    </row>
    <row r="24" spans="1:8" ht="18.75" x14ac:dyDescent="0.3">
      <c r="A24" s="440">
        <v>7</v>
      </c>
      <c r="B24" s="71" t="s">
        <v>235</v>
      </c>
      <c r="C24" s="72">
        <v>60</v>
      </c>
      <c r="D24" s="60">
        <v>0.68</v>
      </c>
      <c r="E24" s="60">
        <v>6.05</v>
      </c>
      <c r="F24" s="60">
        <v>6.23</v>
      </c>
      <c r="G24" s="60">
        <v>82.08</v>
      </c>
      <c r="H24" s="2"/>
    </row>
    <row r="25" spans="1:8" ht="18.75" x14ac:dyDescent="0.3">
      <c r="A25" s="440"/>
      <c r="B25" s="246" t="s">
        <v>236</v>
      </c>
      <c r="C25" s="105"/>
      <c r="D25" s="124"/>
      <c r="E25" s="124"/>
      <c r="F25" s="124"/>
      <c r="G25" s="64"/>
      <c r="H25" s="2"/>
    </row>
    <row r="26" spans="1:8" ht="18.75" x14ac:dyDescent="0.3">
      <c r="A26" s="440"/>
      <c r="B26" s="143" t="s">
        <v>237</v>
      </c>
      <c r="C26" s="105"/>
      <c r="D26" s="124"/>
      <c r="E26" s="124"/>
      <c r="F26" s="124"/>
      <c r="G26" s="64"/>
      <c r="H26" s="2"/>
    </row>
    <row r="27" spans="1:8" ht="18.75" x14ac:dyDescent="0.3">
      <c r="A27" s="440"/>
      <c r="B27" s="143" t="s">
        <v>238</v>
      </c>
      <c r="C27" s="187"/>
      <c r="D27" s="127"/>
      <c r="E27" s="127"/>
      <c r="F27" s="127"/>
      <c r="G27" s="68"/>
      <c r="H27" s="2"/>
    </row>
    <row r="28" spans="1:8" ht="18.75" x14ac:dyDescent="0.3">
      <c r="A28" s="440">
        <v>147</v>
      </c>
      <c r="B28" s="71" t="s">
        <v>239</v>
      </c>
      <c r="C28" s="72">
        <v>200</v>
      </c>
      <c r="D28" s="60">
        <v>2.2599999999999998</v>
      </c>
      <c r="E28" s="60">
        <v>2.29</v>
      </c>
      <c r="F28" s="60">
        <v>17.41</v>
      </c>
      <c r="G28" s="60">
        <v>99.27</v>
      </c>
      <c r="H28" s="2"/>
    </row>
    <row r="29" spans="1:8" ht="18.75" x14ac:dyDescent="0.3">
      <c r="A29" s="440"/>
      <c r="B29" s="73" t="s">
        <v>240</v>
      </c>
      <c r="C29" s="74"/>
      <c r="D29" s="64"/>
      <c r="E29" s="64"/>
      <c r="F29" s="64"/>
      <c r="G29" s="64"/>
      <c r="H29" s="2"/>
    </row>
    <row r="30" spans="1:8" ht="18.75" x14ac:dyDescent="0.3">
      <c r="A30" s="440"/>
      <c r="B30" s="73" t="s">
        <v>97</v>
      </c>
      <c r="C30" s="74"/>
      <c r="D30" s="64"/>
      <c r="E30" s="64"/>
      <c r="F30" s="64"/>
      <c r="G30" s="64"/>
      <c r="H30" s="2"/>
    </row>
    <row r="31" spans="1:8" ht="18.75" x14ac:dyDescent="0.3">
      <c r="A31" s="440"/>
      <c r="B31" s="73" t="s">
        <v>35</v>
      </c>
      <c r="C31" s="74"/>
      <c r="D31" s="64"/>
      <c r="E31" s="64"/>
      <c r="F31" s="64"/>
      <c r="G31" s="64"/>
      <c r="H31" s="2"/>
    </row>
    <row r="32" spans="1:8" ht="18.75" x14ac:dyDescent="0.3">
      <c r="A32" s="440"/>
      <c r="B32" s="73" t="s">
        <v>241</v>
      </c>
      <c r="C32" s="74"/>
      <c r="D32" s="64"/>
      <c r="E32" s="64"/>
      <c r="F32" s="64"/>
      <c r="G32" s="64"/>
      <c r="H32" s="2"/>
    </row>
    <row r="33" spans="1:8" ht="18.75" x14ac:dyDescent="0.3">
      <c r="A33" s="440"/>
      <c r="B33" s="73" t="s">
        <v>242</v>
      </c>
      <c r="C33" s="74"/>
      <c r="D33" s="64"/>
      <c r="E33" s="64"/>
      <c r="F33" s="64"/>
      <c r="G33" s="64"/>
      <c r="H33" s="2"/>
    </row>
    <row r="34" spans="1:8" ht="18.75" x14ac:dyDescent="0.3">
      <c r="A34" s="440"/>
      <c r="B34" s="73" t="s">
        <v>243</v>
      </c>
      <c r="C34" s="74"/>
      <c r="D34" s="64"/>
      <c r="E34" s="64"/>
      <c r="F34" s="64"/>
      <c r="G34" s="64"/>
      <c r="H34" s="2"/>
    </row>
    <row r="35" spans="1:8" ht="18.75" x14ac:dyDescent="0.3">
      <c r="A35" s="440">
        <v>332</v>
      </c>
      <c r="B35" s="58" t="s">
        <v>163</v>
      </c>
      <c r="C35" s="120">
        <v>90</v>
      </c>
      <c r="D35" s="121">
        <v>5.58</v>
      </c>
      <c r="E35" s="122">
        <v>0.66</v>
      </c>
      <c r="F35" s="121">
        <v>0.55000000000000004</v>
      </c>
      <c r="G35" s="60">
        <v>81.06</v>
      </c>
      <c r="H35" s="2"/>
    </row>
    <row r="36" spans="1:8" ht="18.75" x14ac:dyDescent="0.3">
      <c r="A36" s="476"/>
      <c r="B36" s="62" t="s">
        <v>164</v>
      </c>
      <c r="C36" s="123"/>
      <c r="D36" s="124"/>
      <c r="E36" s="125"/>
      <c r="F36" s="124"/>
      <c r="G36" s="64"/>
      <c r="H36" s="2"/>
    </row>
    <row r="37" spans="1:8" ht="18.75" x14ac:dyDescent="0.3">
      <c r="A37" s="476"/>
      <c r="B37" s="62" t="s">
        <v>165</v>
      </c>
      <c r="C37" s="123"/>
      <c r="D37" s="124"/>
      <c r="E37" s="125"/>
      <c r="F37" s="124"/>
      <c r="G37" s="64"/>
      <c r="H37" s="2"/>
    </row>
    <row r="38" spans="1:8" ht="18.75" x14ac:dyDescent="0.3">
      <c r="A38" s="476"/>
      <c r="B38" s="62" t="s">
        <v>166</v>
      </c>
      <c r="C38" s="123"/>
      <c r="D38" s="124"/>
      <c r="E38" s="125"/>
      <c r="F38" s="124"/>
      <c r="G38" s="64"/>
      <c r="H38" s="2"/>
    </row>
    <row r="39" spans="1:8" ht="18.75" x14ac:dyDescent="0.3">
      <c r="A39" s="476"/>
      <c r="B39" s="62" t="s">
        <v>167</v>
      </c>
      <c r="C39" s="123"/>
      <c r="D39" s="124"/>
      <c r="E39" s="125"/>
      <c r="F39" s="124"/>
      <c r="G39" s="64"/>
      <c r="H39" s="2"/>
    </row>
    <row r="40" spans="1:8" ht="18.75" x14ac:dyDescent="0.3">
      <c r="A40" s="476"/>
      <c r="B40" s="62" t="s">
        <v>168</v>
      </c>
      <c r="C40" s="123"/>
      <c r="D40" s="124"/>
      <c r="E40" s="125"/>
      <c r="F40" s="124"/>
      <c r="G40" s="64"/>
      <c r="H40" s="2"/>
    </row>
    <row r="41" spans="1:8" ht="18.75" x14ac:dyDescent="0.3">
      <c r="A41" s="476"/>
      <c r="B41" s="66" t="s">
        <v>169</v>
      </c>
      <c r="C41" s="126"/>
      <c r="D41" s="127"/>
      <c r="E41" s="128"/>
      <c r="F41" s="127"/>
      <c r="G41" s="68"/>
      <c r="H41" s="2"/>
    </row>
    <row r="42" spans="1:8" ht="18.75" x14ac:dyDescent="0.3">
      <c r="A42" s="458">
        <v>429</v>
      </c>
      <c r="B42" s="176" t="s">
        <v>111</v>
      </c>
      <c r="C42" s="90">
        <v>150</v>
      </c>
      <c r="D42" s="121">
        <v>3.19</v>
      </c>
      <c r="E42" s="122">
        <v>6.06</v>
      </c>
      <c r="F42" s="121">
        <v>23.3</v>
      </c>
      <c r="G42" s="60">
        <v>160.44999999999999</v>
      </c>
      <c r="H42" s="2"/>
    </row>
    <row r="43" spans="1:8" ht="18.75" x14ac:dyDescent="0.3">
      <c r="A43" s="471"/>
      <c r="B43" s="62" t="s">
        <v>112</v>
      </c>
      <c r="C43" s="95"/>
      <c r="D43" s="124"/>
      <c r="E43" s="125"/>
      <c r="F43" s="124"/>
      <c r="G43" s="64"/>
      <c r="H43" s="2"/>
    </row>
    <row r="44" spans="1:8" ht="18.75" x14ac:dyDescent="0.3">
      <c r="A44" s="471"/>
      <c r="B44" s="62" t="s">
        <v>113</v>
      </c>
      <c r="C44" s="95"/>
      <c r="D44" s="124"/>
      <c r="E44" s="125"/>
      <c r="F44" s="124"/>
      <c r="G44" s="64"/>
      <c r="H44" s="2"/>
    </row>
    <row r="45" spans="1:8" ht="18.75" x14ac:dyDescent="0.3">
      <c r="A45" s="471"/>
      <c r="B45" s="62" t="s">
        <v>46</v>
      </c>
      <c r="C45" s="95"/>
      <c r="D45" s="124"/>
      <c r="E45" s="125"/>
      <c r="F45" s="124"/>
      <c r="G45" s="64"/>
      <c r="H45" s="2"/>
    </row>
    <row r="46" spans="1:8" ht="18.75" x14ac:dyDescent="0.3">
      <c r="A46" s="70">
        <v>518</v>
      </c>
      <c r="B46" s="79" t="s">
        <v>47</v>
      </c>
      <c r="C46" s="80">
        <v>200</v>
      </c>
      <c r="D46" s="80">
        <v>1.4</v>
      </c>
      <c r="E46" s="81">
        <v>0</v>
      </c>
      <c r="F46" s="247">
        <v>25.6</v>
      </c>
      <c r="G46" s="179">
        <v>84</v>
      </c>
      <c r="H46" s="50"/>
    </row>
    <row r="47" spans="1:8" ht="18.75" x14ac:dyDescent="0.3">
      <c r="A47" s="70">
        <v>108</v>
      </c>
      <c r="B47" s="83" t="s">
        <v>23</v>
      </c>
      <c r="C47" s="26">
        <v>20</v>
      </c>
      <c r="D47" s="27">
        <v>1.5</v>
      </c>
      <c r="E47" s="28">
        <v>0.1</v>
      </c>
      <c r="F47" s="27">
        <v>9.8000000000000007</v>
      </c>
      <c r="G47" s="28">
        <v>47</v>
      </c>
      <c r="H47" s="50"/>
    </row>
    <row r="48" spans="1:8" ht="18.75" x14ac:dyDescent="0.3">
      <c r="A48" s="70">
        <v>109</v>
      </c>
      <c r="B48" s="83" t="s">
        <v>48</v>
      </c>
      <c r="C48" s="84">
        <v>20</v>
      </c>
      <c r="D48" s="85">
        <v>1.3</v>
      </c>
      <c r="E48" s="85">
        <v>0.2</v>
      </c>
      <c r="F48" s="85">
        <v>6.6</v>
      </c>
      <c r="G48" s="28">
        <v>34.799999999999997</v>
      </c>
      <c r="H48" s="50"/>
    </row>
    <row r="49" spans="1:8" ht="18.75" x14ac:dyDescent="0.3">
      <c r="A49" s="449" t="s">
        <v>49</v>
      </c>
      <c r="B49" s="450"/>
      <c r="C49" s="199">
        <f>SUM(C24:C48)</f>
        <v>740</v>
      </c>
      <c r="D49" s="199">
        <f>SUM(D24:D48)</f>
        <v>15.91</v>
      </c>
      <c r="E49" s="199">
        <f>SUM(E24:E48)</f>
        <v>15.359999999999998</v>
      </c>
      <c r="F49" s="199">
        <f>SUM(F24:F48)</f>
        <v>89.49</v>
      </c>
      <c r="G49" s="199">
        <f>SUM(G24:G48)</f>
        <v>588.65999999999985</v>
      </c>
      <c r="H49" s="50"/>
    </row>
    <row r="50" spans="1:8" ht="18.75" x14ac:dyDescent="0.3">
      <c r="A50" s="425" t="s">
        <v>50</v>
      </c>
      <c r="B50" s="426"/>
      <c r="C50" s="199">
        <f>SUM(C19+C49)</f>
        <v>1395</v>
      </c>
      <c r="D50" s="199">
        <f>SUM(D19+D49)</f>
        <v>26.37</v>
      </c>
      <c r="E50" s="199">
        <f>SUM(E19+E49)</f>
        <v>23.769999999999996</v>
      </c>
      <c r="F50" s="199">
        <f>SUM(F19+F49)</f>
        <v>167.18</v>
      </c>
      <c r="G50" s="199">
        <f>SUM(G19+G49)</f>
        <v>1122.33</v>
      </c>
      <c r="H50" s="50"/>
    </row>
    <row r="51" spans="1:8" ht="18.75" x14ac:dyDescent="0.3">
      <c r="A51" s="145"/>
      <c r="B51" s="145"/>
      <c r="C51" s="211"/>
      <c r="D51" s="147"/>
      <c r="E51" s="147"/>
      <c r="F51" s="147"/>
      <c r="G51" s="147"/>
      <c r="H51" s="50"/>
    </row>
    <row r="52" spans="1:8" ht="18.75" x14ac:dyDescent="0.3">
      <c r="A52" s="3" t="s">
        <v>51</v>
      </c>
      <c r="C52" s="87"/>
      <c r="D52" s="88"/>
      <c r="E52" s="88"/>
      <c r="F52" s="88"/>
      <c r="G52" s="38"/>
      <c r="H52" s="50"/>
    </row>
    <row r="53" spans="1:8" ht="18.75" x14ac:dyDescent="0.3">
      <c r="A53" s="170">
        <v>588</v>
      </c>
      <c r="B53" s="101" t="s">
        <v>52</v>
      </c>
      <c r="C53" s="30">
        <v>50</v>
      </c>
      <c r="D53" s="31">
        <v>1.4</v>
      </c>
      <c r="E53" s="31">
        <v>1.6</v>
      </c>
      <c r="F53" s="31">
        <v>38.6</v>
      </c>
      <c r="G53" s="32">
        <v>175</v>
      </c>
      <c r="H53" s="50"/>
    </row>
    <row r="54" spans="1:8" ht="18.75" x14ac:dyDescent="0.3">
      <c r="A54" s="70">
        <v>515</v>
      </c>
      <c r="B54" s="101" t="s">
        <v>247</v>
      </c>
      <c r="C54" s="156">
        <v>200</v>
      </c>
      <c r="D54" s="157">
        <v>5.8</v>
      </c>
      <c r="E54" s="157">
        <v>5</v>
      </c>
      <c r="F54" s="157">
        <v>9.6</v>
      </c>
      <c r="G54" s="230">
        <v>106</v>
      </c>
      <c r="H54" s="2"/>
    </row>
    <row r="55" spans="1:8" ht="18.75" x14ac:dyDescent="0.3">
      <c r="A55" s="6">
        <v>112</v>
      </c>
      <c r="B55" s="101" t="s">
        <v>120</v>
      </c>
      <c r="C55" s="30">
        <v>100</v>
      </c>
      <c r="D55" s="31">
        <v>0.4</v>
      </c>
      <c r="E55" s="31">
        <v>0.4</v>
      </c>
      <c r="F55" s="31">
        <v>9.8000000000000007</v>
      </c>
      <c r="G55" s="32">
        <v>47</v>
      </c>
      <c r="H55" s="2"/>
    </row>
    <row r="56" spans="1:8" ht="18.75" x14ac:dyDescent="0.3">
      <c r="A56" s="423" t="s">
        <v>57</v>
      </c>
      <c r="B56" s="424"/>
      <c r="C56" s="102">
        <f>SUM(C53:C55)</f>
        <v>350</v>
      </c>
      <c r="D56" s="102">
        <f>SUM(D53:D55)</f>
        <v>7.6</v>
      </c>
      <c r="E56" s="102">
        <f>SUM(E53:E55)</f>
        <v>7</v>
      </c>
      <c r="F56" s="102">
        <f>SUM(F53:F55)</f>
        <v>58</v>
      </c>
      <c r="G56" s="102">
        <f>SUM(G53:G55)</f>
        <v>328</v>
      </c>
      <c r="H56" s="2"/>
    </row>
    <row r="57" spans="1:8" ht="18.75" x14ac:dyDescent="0.3">
      <c r="A57" s="425" t="s">
        <v>354</v>
      </c>
      <c r="B57" s="426"/>
      <c r="C57" s="102">
        <v>1090</v>
      </c>
      <c r="D57" s="102">
        <v>23.51</v>
      </c>
      <c r="E57" s="102">
        <v>22.36</v>
      </c>
      <c r="F57" s="102">
        <v>147.49</v>
      </c>
      <c r="G57" s="102">
        <v>916.6</v>
      </c>
      <c r="H57" s="2"/>
    </row>
    <row r="58" spans="1:8" ht="18.75" x14ac:dyDescent="0.3">
      <c r="A58" s="145"/>
      <c r="B58" s="145"/>
      <c r="C58" s="211"/>
      <c r="D58" s="147"/>
      <c r="E58" s="147"/>
      <c r="F58" s="147"/>
      <c r="G58" s="147"/>
      <c r="H58" s="2"/>
    </row>
    <row r="59" spans="1:8" ht="18.75" x14ac:dyDescent="0.3">
      <c r="A59" s="1" t="s">
        <v>0</v>
      </c>
      <c r="B59" s="2"/>
      <c r="C59" s="50"/>
      <c r="D59" s="1"/>
      <c r="E59" s="2"/>
      <c r="F59" s="2"/>
      <c r="G59" s="57"/>
      <c r="H59" s="50"/>
    </row>
    <row r="60" spans="1:8" ht="18.75" x14ac:dyDescent="0.3">
      <c r="A60" s="1" t="s">
        <v>231</v>
      </c>
      <c r="B60" s="2"/>
      <c r="C60" s="2"/>
      <c r="D60" s="2"/>
      <c r="E60" s="2"/>
      <c r="F60" s="2"/>
      <c r="G60" s="39"/>
      <c r="H60" s="50"/>
    </row>
    <row r="61" spans="1:8" ht="18.75" x14ac:dyDescent="0.3">
      <c r="A61" s="3" t="s">
        <v>121</v>
      </c>
      <c r="B61" s="4"/>
      <c r="C61" s="5"/>
      <c r="D61" s="5"/>
      <c r="E61" s="50"/>
      <c r="F61" s="5"/>
      <c r="G61" s="43"/>
      <c r="H61" s="50"/>
    </row>
    <row r="62" spans="1:8" ht="18.75" x14ac:dyDescent="0.3">
      <c r="A62" s="3" t="s">
        <v>3</v>
      </c>
      <c r="B62" s="50"/>
      <c r="C62" s="5"/>
      <c r="D62" s="5"/>
      <c r="E62" s="50"/>
      <c r="F62" s="5"/>
      <c r="G62" s="43"/>
      <c r="H62" s="50"/>
    </row>
    <row r="63" spans="1:8" ht="18.75" x14ac:dyDescent="0.3">
      <c r="A63" s="453" t="s">
        <v>4</v>
      </c>
      <c r="B63" s="441" t="s">
        <v>5</v>
      </c>
      <c r="C63" s="444" t="s">
        <v>6</v>
      </c>
      <c r="D63" s="434" t="s">
        <v>7</v>
      </c>
      <c r="E63" s="435"/>
      <c r="F63" s="436"/>
      <c r="G63" s="431" t="s">
        <v>8</v>
      </c>
      <c r="H63" s="50"/>
    </row>
    <row r="64" spans="1:8" ht="18.75" x14ac:dyDescent="0.3">
      <c r="A64" s="453"/>
      <c r="B64" s="442"/>
      <c r="C64" s="445"/>
      <c r="D64" s="437"/>
      <c r="E64" s="438"/>
      <c r="F64" s="439"/>
      <c r="G64" s="432"/>
      <c r="H64" s="50"/>
    </row>
    <row r="65" spans="1:8" ht="18.75" x14ac:dyDescent="0.3">
      <c r="A65" s="453"/>
      <c r="B65" s="443"/>
      <c r="C65" s="446"/>
      <c r="D65" s="6" t="s">
        <v>9</v>
      </c>
      <c r="E65" s="6" t="s">
        <v>10</v>
      </c>
      <c r="F65" s="6" t="s">
        <v>11</v>
      </c>
      <c r="G65" s="433"/>
      <c r="H65" s="50"/>
    </row>
    <row r="66" spans="1:8" ht="18.75" x14ac:dyDescent="0.3">
      <c r="A66" s="459">
        <v>248</v>
      </c>
      <c r="B66" s="171" t="s">
        <v>232</v>
      </c>
      <c r="C66" s="142">
        <v>205</v>
      </c>
      <c r="D66" s="19">
        <v>7.94</v>
      </c>
      <c r="E66" s="18">
        <v>8.2100000000000009</v>
      </c>
      <c r="F66" s="19">
        <v>35.130000000000003</v>
      </c>
      <c r="G66" s="244">
        <v>246.17</v>
      </c>
      <c r="H66" s="2"/>
    </row>
    <row r="67" spans="1:8" ht="18.75" x14ac:dyDescent="0.3">
      <c r="A67" s="460"/>
      <c r="B67" s="143" t="s">
        <v>233</v>
      </c>
      <c r="C67" s="108"/>
      <c r="D67" s="15"/>
      <c r="E67" s="14"/>
      <c r="F67" s="15"/>
      <c r="G67" s="15"/>
      <c r="H67" s="2"/>
    </row>
    <row r="68" spans="1:8" ht="18.75" x14ac:dyDescent="0.3">
      <c r="A68" s="460"/>
      <c r="B68" s="143" t="s">
        <v>60</v>
      </c>
      <c r="C68" s="108"/>
      <c r="D68" s="15"/>
      <c r="E68" s="14"/>
      <c r="F68" s="15"/>
      <c r="G68" s="15"/>
      <c r="H68" s="2"/>
    </row>
    <row r="69" spans="1:8" ht="18.75" x14ac:dyDescent="0.3">
      <c r="A69" s="460"/>
      <c r="B69" s="143" t="s">
        <v>248</v>
      </c>
      <c r="C69" s="108"/>
      <c r="D69" s="15"/>
      <c r="E69" s="14"/>
      <c r="F69" s="15"/>
      <c r="G69" s="15"/>
      <c r="H69" s="2"/>
    </row>
    <row r="70" spans="1:8" ht="18.75" x14ac:dyDescent="0.3">
      <c r="A70" s="460"/>
      <c r="B70" s="143" t="s">
        <v>145</v>
      </c>
      <c r="C70" s="108"/>
      <c r="D70" s="15"/>
      <c r="E70" s="14"/>
      <c r="F70" s="15"/>
      <c r="G70" s="15"/>
      <c r="H70" s="2"/>
    </row>
    <row r="71" spans="1:8" ht="18.75" x14ac:dyDescent="0.3">
      <c r="A71" s="461"/>
      <c r="B71" s="143" t="s">
        <v>146</v>
      </c>
      <c r="C71" s="108"/>
      <c r="D71" s="15"/>
      <c r="E71" s="14"/>
      <c r="F71" s="15"/>
      <c r="G71" s="23"/>
      <c r="H71" s="2"/>
    </row>
    <row r="72" spans="1:8" ht="18.75" x14ac:dyDescent="0.3">
      <c r="A72" s="478">
        <v>493</v>
      </c>
      <c r="B72" s="106" t="s">
        <v>53</v>
      </c>
      <c r="C72" s="368">
        <v>200</v>
      </c>
      <c r="D72" s="316">
        <v>0.1</v>
      </c>
      <c r="E72" s="316">
        <v>0</v>
      </c>
      <c r="F72" s="316">
        <v>15</v>
      </c>
      <c r="G72" s="317">
        <v>60</v>
      </c>
      <c r="H72" s="2"/>
    </row>
    <row r="73" spans="1:8" ht="18.75" x14ac:dyDescent="0.3">
      <c r="A73" s="479"/>
      <c r="B73" s="107" t="s">
        <v>89</v>
      </c>
      <c r="C73" s="108"/>
      <c r="D73" s="109"/>
      <c r="E73" s="15"/>
      <c r="F73" s="14"/>
      <c r="G73" s="15"/>
      <c r="H73" s="2"/>
    </row>
    <row r="74" spans="1:8" ht="18.75" x14ac:dyDescent="0.3">
      <c r="A74" s="479"/>
      <c r="B74" s="107" t="s">
        <v>90</v>
      </c>
      <c r="C74" s="108"/>
      <c r="D74" s="109"/>
      <c r="E74" s="15"/>
      <c r="F74" s="14"/>
      <c r="G74" s="15"/>
      <c r="H74" s="2"/>
    </row>
    <row r="75" spans="1:8" ht="18.75" x14ac:dyDescent="0.3">
      <c r="A75" s="480"/>
      <c r="B75" s="110" t="s">
        <v>91</v>
      </c>
      <c r="C75" s="111"/>
      <c r="D75" s="112"/>
      <c r="E75" s="23"/>
      <c r="F75" s="22"/>
      <c r="G75" s="23"/>
      <c r="H75" s="2"/>
    </row>
    <row r="76" spans="1:8" ht="18.75" x14ac:dyDescent="0.3">
      <c r="A76" s="24">
        <v>108</v>
      </c>
      <c r="B76" s="206" t="s">
        <v>23</v>
      </c>
      <c r="C76" s="306">
        <v>50</v>
      </c>
      <c r="D76" s="307">
        <v>1.92</v>
      </c>
      <c r="E76" s="308">
        <v>0.2</v>
      </c>
      <c r="F76" s="307">
        <v>12.56</v>
      </c>
      <c r="G76" s="308">
        <v>132.5</v>
      </c>
      <c r="H76" s="2"/>
    </row>
    <row r="77" spans="1:8" ht="18.75" x14ac:dyDescent="0.3">
      <c r="A77" s="24">
        <v>112</v>
      </c>
      <c r="B77" s="29" t="s">
        <v>120</v>
      </c>
      <c r="C77" s="30">
        <v>200</v>
      </c>
      <c r="D77" s="31">
        <v>0.5</v>
      </c>
      <c r="E77" s="31">
        <v>0</v>
      </c>
      <c r="F77" s="31">
        <v>15</v>
      </c>
      <c r="G77" s="32">
        <v>95</v>
      </c>
      <c r="H77" s="50"/>
    </row>
    <row r="78" spans="1:8" ht="18.75" x14ac:dyDescent="0.3">
      <c r="A78" s="447" t="s">
        <v>24</v>
      </c>
      <c r="B78" s="448"/>
      <c r="C78" s="33">
        <f>SUM(C66:C77)</f>
        <v>655</v>
      </c>
      <c r="D78" s="34">
        <f>SUM(D66:D77)</f>
        <v>10.46</v>
      </c>
      <c r="E78" s="34">
        <f t="shared" ref="E78:G78" si="0">SUM(E66:E77)</f>
        <v>8.41</v>
      </c>
      <c r="F78" s="34">
        <f t="shared" si="0"/>
        <v>77.69</v>
      </c>
      <c r="G78" s="34">
        <f t="shared" si="0"/>
        <v>533.66999999999996</v>
      </c>
      <c r="H78" s="50"/>
    </row>
    <row r="79" spans="1:8" ht="18.75" x14ac:dyDescent="0.3">
      <c r="A79" s="56"/>
      <c r="B79" s="56"/>
      <c r="C79" s="216"/>
      <c r="D79" s="147"/>
      <c r="E79" s="147"/>
      <c r="F79" s="147"/>
      <c r="G79" s="147"/>
      <c r="H79" s="50"/>
    </row>
    <row r="80" spans="1:8" ht="18.75" x14ac:dyDescent="0.3">
      <c r="A80" s="56"/>
      <c r="B80" s="56"/>
      <c r="C80" s="216"/>
      <c r="D80" s="147"/>
      <c r="E80" s="147"/>
      <c r="F80" s="147"/>
      <c r="G80" s="147"/>
      <c r="H80" s="50"/>
    </row>
    <row r="81" spans="1:8" ht="18.75" x14ac:dyDescent="0.3">
      <c r="A81" s="3" t="s">
        <v>25</v>
      </c>
      <c r="B81" s="50"/>
      <c r="C81" s="5"/>
      <c r="D81" s="5"/>
      <c r="E81" s="50"/>
      <c r="F81" s="3"/>
      <c r="G81" s="44"/>
      <c r="H81" s="2"/>
    </row>
    <row r="82" spans="1:8" ht="18.75" x14ac:dyDescent="0.3">
      <c r="A82" s="440">
        <v>7</v>
      </c>
      <c r="B82" s="71" t="s">
        <v>235</v>
      </c>
      <c r="C82" s="72">
        <v>100</v>
      </c>
      <c r="D82" s="60">
        <v>1.1399999999999999</v>
      </c>
      <c r="E82" s="60">
        <v>10.08</v>
      </c>
      <c r="F82" s="60">
        <v>10.38</v>
      </c>
      <c r="G82" s="60">
        <v>136.80000000000001</v>
      </c>
      <c r="H82" s="2"/>
    </row>
    <row r="83" spans="1:8" ht="18.75" x14ac:dyDescent="0.3">
      <c r="A83" s="440"/>
      <c r="B83" s="226" t="s">
        <v>249</v>
      </c>
      <c r="C83" s="105"/>
      <c r="D83" s="124"/>
      <c r="E83" s="124"/>
      <c r="F83" s="124"/>
      <c r="G83" s="64"/>
      <c r="H83" s="2"/>
    </row>
    <row r="84" spans="1:8" ht="18.75" x14ac:dyDescent="0.3">
      <c r="A84" s="440"/>
      <c r="B84" s="226" t="s">
        <v>228</v>
      </c>
      <c r="C84" s="105"/>
      <c r="D84" s="124"/>
      <c r="E84" s="124"/>
      <c r="F84" s="124"/>
      <c r="G84" s="64"/>
      <c r="H84" s="2"/>
    </row>
    <row r="85" spans="1:8" ht="18.75" x14ac:dyDescent="0.3">
      <c r="A85" s="440"/>
      <c r="B85" s="227" t="s">
        <v>250</v>
      </c>
      <c r="C85" s="187"/>
      <c r="D85" s="127"/>
      <c r="E85" s="127"/>
      <c r="F85" s="127"/>
      <c r="G85" s="68"/>
      <c r="H85" s="2"/>
    </row>
    <row r="86" spans="1:8" ht="18.75" x14ac:dyDescent="0.3">
      <c r="A86" s="440">
        <v>147</v>
      </c>
      <c r="B86" s="71" t="s">
        <v>239</v>
      </c>
      <c r="C86" s="72">
        <v>250</v>
      </c>
      <c r="D86" s="60">
        <v>2.83</v>
      </c>
      <c r="E86" s="60">
        <v>2.86</v>
      </c>
      <c r="F86" s="60">
        <v>21.76</v>
      </c>
      <c r="G86" s="60">
        <v>124.09</v>
      </c>
      <c r="H86" s="2"/>
    </row>
    <row r="87" spans="1:8" ht="18.75" x14ac:dyDescent="0.3">
      <c r="A87" s="440"/>
      <c r="B87" s="73" t="s">
        <v>251</v>
      </c>
      <c r="C87" s="74"/>
      <c r="D87" s="64"/>
      <c r="E87" s="64"/>
      <c r="F87" s="64"/>
      <c r="G87" s="64"/>
      <c r="H87" s="2"/>
    </row>
    <row r="88" spans="1:8" ht="18.75" x14ac:dyDescent="0.3">
      <c r="A88" s="440"/>
      <c r="B88" s="73" t="s">
        <v>127</v>
      </c>
      <c r="C88" s="74"/>
      <c r="D88" s="64"/>
      <c r="E88" s="64"/>
      <c r="F88" s="64"/>
      <c r="G88" s="64"/>
      <c r="H88" s="2"/>
    </row>
    <row r="89" spans="1:8" ht="18.75" x14ac:dyDescent="0.3">
      <c r="A89" s="440"/>
      <c r="B89" s="73" t="s">
        <v>68</v>
      </c>
      <c r="C89" s="74"/>
      <c r="D89" s="64"/>
      <c r="E89" s="64"/>
      <c r="F89" s="64"/>
      <c r="G89" s="64"/>
      <c r="H89" s="2"/>
    </row>
    <row r="90" spans="1:8" ht="18.75" x14ac:dyDescent="0.3">
      <c r="A90" s="440"/>
      <c r="B90" s="73" t="s">
        <v>252</v>
      </c>
      <c r="C90" s="74"/>
      <c r="D90" s="64"/>
      <c r="E90" s="64"/>
      <c r="F90" s="64"/>
      <c r="G90" s="64"/>
      <c r="H90" s="2"/>
    </row>
    <row r="91" spans="1:8" ht="18.75" x14ac:dyDescent="0.3">
      <c r="A91" s="440"/>
      <c r="B91" s="73" t="s">
        <v>253</v>
      </c>
      <c r="C91" s="74"/>
      <c r="D91" s="64"/>
      <c r="E91" s="64"/>
      <c r="F91" s="64"/>
      <c r="G91" s="64"/>
      <c r="H91" s="2"/>
    </row>
    <row r="92" spans="1:8" ht="18.75" x14ac:dyDescent="0.3">
      <c r="A92" s="440"/>
      <c r="B92" s="73" t="s">
        <v>254</v>
      </c>
      <c r="C92" s="74"/>
      <c r="D92" s="64"/>
      <c r="E92" s="64"/>
      <c r="F92" s="64"/>
      <c r="G92" s="64"/>
      <c r="H92" s="2"/>
    </row>
    <row r="93" spans="1:8" ht="18.75" x14ac:dyDescent="0.3">
      <c r="A93" s="458">
        <v>332</v>
      </c>
      <c r="B93" s="58" t="s">
        <v>163</v>
      </c>
      <c r="C93" s="120">
        <v>100</v>
      </c>
      <c r="D93" s="121">
        <v>6.2</v>
      </c>
      <c r="E93" s="122">
        <v>0.73</v>
      </c>
      <c r="F93" s="121">
        <v>0.61</v>
      </c>
      <c r="G93" s="60">
        <v>81.900000000000006</v>
      </c>
      <c r="H93" s="2"/>
    </row>
    <row r="94" spans="1:8" ht="18.75" x14ac:dyDescent="0.3">
      <c r="A94" s="471"/>
      <c r="B94" s="62" t="s">
        <v>192</v>
      </c>
      <c r="C94" s="123"/>
      <c r="D94" s="124"/>
      <c r="E94" s="125"/>
      <c r="F94" s="124"/>
      <c r="G94" s="64"/>
      <c r="H94" s="2"/>
    </row>
    <row r="95" spans="1:8" ht="18.75" x14ac:dyDescent="0.3">
      <c r="A95" s="471"/>
      <c r="B95" s="62" t="s">
        <v>193</v>
      </c>
      <c r="C95" s="123"/>
      <c r="D95" s="124"/>
      <c r="E95" s="125"/>
      <c r="F95" s="124"/>
      <c r="G95" s="64"/>
      <c r="H95" s="2"/>
    </row>
    <row r="96" spans="1:8" ht="18.75" x14ac:dyDescent="0.3">
      <c r="A96" s="471"/>
      <c r="B96" s="62" t="s">
        <v>194</v>
      </c>
      <c r="C96" s="123"/>
      <c r="D96" s="124"/>
      <c r="E96" s="125"/>
      <c r="F96" s="124"/>
      <c r="G96" s="64"/>
      <c r="H96" s="2"/>
    </row>
    <row r="97" spans="1:8" ht="18.75" x14ac:dyDescent="0.3">
      <c r="A97" s="471"/>
      <c r="B97" s="62" t="s">
        <v>195</v>
      </c>
      <c r="C97" s="123"/>
      <c r="D97" s="124"/>
      <c r="E97" s="125"/>
      <c r="F97" s="124"/>
      <c r="G97" s="64"/>
      <c r="H97" s="2"/>
    </row>
    <row r="98" spans="1:8" ht="18.75" x14ac:dyDescent="0.3">
      <c r="A98" s="471"/>
      <c r="B98" s="62" t="s">
        <v>196</v>
      </c>
      <c r="C98" s="123"/>
      <c r="D98" s="124"/>
      <c r="E98" s="125"/>
      <c r="F98" s="124"/>
      <c r="G98" s="64"/>
      <c r="H98" s="2"/>
    </row>
    <row r="99" spans="1:8" ht="18.75" x14ac:dyDescent="0.3">
      <c r="A99" s="471"/>
      <c r="B99" s="66" t="s">
        <v>70</v>
      </c>
      <c r="C99" s="126"/>
      <c r="D99" s="127"/>
      <c r="E99" s="128"/>
      <c r="F99" s="127"/>
      <c r="G99" s="68"/>
      <c r="H99" s="2"/>
    </row>
    <row r="100" spans="1:8" ht="18.75" x14ac:dyDescent="0.3">
      <c r="A100" s="458">
        <v>429</v>
      </c>
      <c r="B100" s="58" t="s">
        <v>111</v>
      </c>
      <c r="C100" s="90">
        <v>180</v>
      </c>
      <c r="D100" s="121">
        <v>3.83</v>
      </c>
      <c r="E100" s="122">
        <v>7.27</v>
      </c>
      <c r="F100" s="121">
        <v>27.95</v>
      </c>
      <c r="G100" s="60">
        <v>192.55</v>
      </c>
      <c r="H100" s="2"/>
    </row>
    <row r="101" spans="1:8" ht="18.75" x14ac:dyDescent="0.3">
      <c r="A101" s="471"/>
      <c r="B101" s="62" t="s">
        <v>136</v>
      </c>
      <c r="C101" s="95"/>
      <c r="D101" s="124"/>
      <c r="E101" s="125"/>
      <c r="F101" s="124"/>
      <c r="G101" s="64"/>
      <c r="H101" s="2"/>
    </row>
    <row r="102" spans="1:8" ht="18.75" x14ac:dyDescent="0.3">
      <c r="A102" s="471"/>
      <c r="B102" s="62" t="s">
        <v>137</v>
      </c>
      <c r="C102" s="95"/>
      <c r="D102" s="124"/>
      <c r="E102" s="125"/>
      <c r="F102" s="124"/>
      <c r="G102" s="64"/>
      <c r="H102" s="2"/>
    </row>
    <row r="103" spans="1:8" ht="18.75" x14ac:dyDescent="0.3">
      <c r="A103" s="471"/>
      <c r="B103" s="62" t="s">
        <v>74</v>
      </c>
      <c r="C103" s="95"/>
      <c r="D103" s="124"/>
      <c r="E103" s="125"/>
      <c r="F103" s="124"/>
      <c r="G103" s="64"/>
      <c r="H103" s="2"/>
    </row>
    <row r="104" spans="1:8" ht="18.75" x14ac:dyDescent="0.25">
      <c r="A104" s="70">
        <v>518</v>
      </c>
      <c r="B104" s="198" t="s">
        <v>47</v>
      </c>
      <c r="C104" s="80">
        <v>200</v>
      </c>
      <c r="D104" s="80">
        <v>1.4</v>
      </c>
      <c r="E104" s="81">
        <v>0</v>
      </c>
      <c r="F104" s="247">
        <v>25.6</v>
      </c>
      <c r="G104" s="179">
        <v>84</v>
      </c>
    </row>
    <row r="105" spans="1:8" ht="18.75" x14ac:dyDescent="0.3">
      <c r="A105" s="70">
        <v>108</v>
      </c>
      <c r="B105" s="83" t="s">
        <v>23</v>
      </c>
      <c r="C105" s="26">
        <v>20</v>
      </c>
      <c r="D105" s="27">
        <v>1.5</v>
      </c>
      <c r="E105" s="28">
        <v>0.1</v>
      </c>
      <c r="F105" s="27">
        <v>9.8000000000000007</v>
      </c>
      <c r="G105" s="28">
        <v>47</v>
      </c>
    </row>
    <row r="106" spans="1:8" ht="18.75" x14ac:dyDescent="0.3">
      <c r="A106" s="70">
        <v>109</v>
      </c>
      <c r="B106" s="83" t="s">
        <v>48</v>
      </c>
      <c r="C106" s="84">
        <v>20</v>
      </c>
      <c r="D106" s="85">
        <v>1.3</v>
      </c>
      <c r="E106" s="85">
        <v>0.2</v>
      </c>
      <c r="F106" s="85">
        <v>6.6</v>
      </c>
      <c r="G106" s="28">
        <v>34.799999999999997</v>
      </c>
    </row>
    <row r="107" spans="1:8" ht="18.75" x14ac:dyDescent="0.25">
      <c r="A107" s="449" t="s">
        <v>49</v>
      </c>
      <c r="B107" s="450"/>
      <c r="C107" s="199">
        <f>SUM(C82:C106)</f>
        <v>870</v>
      </c>
      <c r="D107" s="199">
        <f>SUM(D82:D106)</f>
        <v>18.2</v>
      </c>
      <c r="E107" s="199">
        <f>SUM(E82:E106)</f>
        <v>21.24</v>
      </c>
      <c r="F107" s="199">
        <f>SUM(F82:F106)</f>
        <v>102.7</v>
      </c>
      <c r="G107" s="199">
        <f>SUM(G82:G106)</f>
        <v>701.13999999999987</v>
      </c>
    </row>
    <row r="108" spans="1:8" ht="18.75" x14ac:dyDescent="0.25">
      <c r="A108" s="425" t="s">
        <v>50</v>
      </c>
      <c r="B108" s="426"/>
      <c r="C108" s="199">
        <f>SUM(C78+C107)</f>
        <v>1525</v>
      </c>
      <c r="D108" s="199">
        <f>SUM(D78+D107)</f>
        <v>28.66</v>
      </c>
      <c r="E108" s="199">
        <f>SUM(E78+E107)</f>
        <v>29.65</v>
      </c>
      <c r="F108" s="199">
        <f>SUM(F78+F107)</f>
        <v>180.39</v>
      </c>
      <c r="G108" s="199">
        <f>SUM(G78+G107)</f>
        <v>1234.81</v>
      </c>
    </row>
    <row r="109" spans="1:8" ht="18.75" x14ac:dyDescent="0.25">
      <c r="A109" s="145"/>
      <c r="B109" s="145"/>
      <c r="C109" s="211"/>
      <c r="D109" s="211"/>
      <c r="E109" s="211"/>
      <c r="F109" s="211"/>
      <c r="G109" s="211"/>
    </row>
    <row r="110" spans="1:8" ht="18.75" x14ac:dyDescent="0.3">
      <c r="A110" s="3" t="s">
        <v>51</v>
      </c>
      <c r="C110" s="87"/>
      <c r="D110" s="88"/>
      <c r="E110" s="88"/>
      <c r="F110" s="88"/>
      <c r="G110" s="38"/>
    </row>
    <row r="111" spans="1:8" ht="18.75" x14ac:dyDescent="0.3">
      <c r="A111" s="170">
        <v>588</v>
      </c>
      <c r="B111" s="101" t="s">
        <v>52</v>
      </c>
      <c r="C111" s="30">
        <v>50</v>
      </c>
      <c r="D111" s="31">
        <v>1.4</v>
      </c>
      <c r="E111" s="31">
        <v>1.6</v>
      </c>
      <c r="F111" s="31">
        <v>38.6</v>
      </c>
      <c r="G111" s="32">
        <v>175</v>
      </c>
    </row>
    <row r="112" spans="1:8" ht="18.75" x14ac:dyDescent="0.3">
      <c r="A112" s="287">
        <v>515</v>
      </c>
      <c r="B112" s="101" t="s">
        <v>247</v>
      </c>
      <c r="C112" s="156">
        <v>200</v>
      </c>
      <c r="D112" s="157">
        <v>5.8</v>
      </c>
      <c r="E112" s="157">
        <v>5</v>
      </c>
      <c r="F112" s="157">
        <v>9.6</v>
      </c>
      <c r="G112" s="230">
        <v>106</v>
      </c>
    </row>
    <row r="113" spans="1:7" ht="18.75" x14ac:dyDescent="0.3">
      <c r="A113" s="6">
        <v>112</v>
      </c>
      <c r="B113" s="101" t="s">
        <v>120</v>
      </c>
      <c r="C113" s="30">
        <v>100</v>
      </c>
      <c r="D113" s="31">
        <v>0.4</v>
      </c>
      <c r="E113" s="31">
        <v>0.4</v>
      </c>
      <c r="F113" s="31">
        <v>9.8000000000000007</v>
      </c>
      <c r="G113" s="32">
        <v>47</v>
      </c>
    </row>
    <row r="114" spans="1:7" ht="18.75" x14ac:dyDescent="0.3">
      <c r="A114" s="423" t="s">
        <v>57</v>
      </c>
      <c r="B114" s="424"/>
      <c r="C114" s="102">
        <f>SUM(C111:C113)</f>
        <v>350</v>
      </c>
      <c r="D114" s="102">
        <f>SUM(D111:D113)</f>
        <v>7.6</v>
      </c>
      <c r="E114" s="102">
        <f>SUM(E111:E113)</f>
        <v>7</v>
      </c>
      <c r="F114" s="102">
        <f>SUM(F111:F113)</f>
        <v>58</v>
      </c>
      <c r="G114" s="102">
        <f>SUM(G111:G113)</f>
        <v>328</v>
      </c>
    </row>
    <row r="115" spans="1:7" ht="18.75" x14ac:dyDescent="0.3">
      <c r="A115" s="425" t="s">
        <v>354</v>
      </c>
      <c r="B115" s="426"/>
      <c r="C115" s="102">
        <v>1220</v>
      </c>
      <c r="D115" s="102">
        <v>25.8</v>
      </c>
      <c r="E115" s="102">
        <v>28.24</v>
      </c>
      <c r="F115" s="102">
        <v>160.69999999999999</v>
      </c>
      <c r="G115" s="102">
        <v>1029</v>
      </c>
    </row>
    <row r="116" spans="1:7" ht="18.75" x14ac:dyDescent="0.25">
      <c r="A116" s="145"/>
      <c r="B116" s="145"/>
      <c r="C116" s="211"/>
      <c r="D116" s="211"/>
      <c r="E116" s="211"/>
      <c r="F116" s="211"/>
      <c r="G116" s="211"/>
    </row>
    <row r="117" spans="1:7" ht="18.75" x14ac:dyDescent="0.3">
      <c r="A117" s="50"/>
      <c r="B117" s="50"/>
      <c r="C117" s="50"/>
      <c r="D117" s="50"/>
      <c r="E117" s="50"/>
      <c r="F117" s="50"/>
      <c r="G117" s="57"/>
    </row>
    <row r="118" spans="1:7" x14ac:dyDescent="0.25">
      <c r="G118" s="40"/>
    </row>
  </sheetData>
  <mergeCells count="32">
    <mergeCell ref="A114:B114"/>
    <mergeCell ref="A115:B115"/>
    <mergeCell ref="A100:A103"/>
    <mergeCell ref="A78:B78"/>
    <mergeCell ref="A107:B107"/>
    <mergeCell ref="A108:B108"/>
    <mergeCell ref="A82:A85"/>
    <mergeCell ref="A86:A92"/>
    <mergeCell ref="A93:A99"/>
    <mergeCell ref="A66:A71"/>
    <mergeCell ref="A72:A75"/>
    <mergeCell ref="A5:A7"/>
    <mergeCell ref="A8:A12"/>
    <mergeCell ref="A13:A16"/>
    <mergeCell ref="A24:A27"/>
    <mergeCell ref="A28:A34"/>
    <mergeCell ref="G5:G7"/>
    <mergeCell ref="G63:G65"/>
    <mergeCell ref="D5:F6"/>
    <mergeCell ref="D63:F64"/>
    <mergeCell ref="A19:B19"/>
    <mergeCell ref="A49:B49"/>
    <mergeCell ref="A50:B50"/>
    <mergeCell ref="A56:B56"/>
    <mergeCell ref="B5:B7"/>
    <mergeCell ref="B63:B65"/>
    <mergeCell ref="C5:C7"/>
    <mergeCell ref="C63:C65"/>
    <mergeCell ref="A57:B57"/>
    <mergeCell ref="A35:A41"/>
    <mergeCell ref="A42:A45"/>
    <mergeCell ref="A63:A65"/>
  </mergeCells>
  <pageMargins left="0.39370078740157499" right="0.196850393700787" top="0.39370078740157499" bottom="0.196850393700787" header="0.31496062992126" footer="0.118110236220472"/>
  <pageSetup paperSize="9" scale="69" orientation="portrait" r:id="rId1"/>
  <rowBreaks count="1" manualBreakCount="1">
    <brk id="58" max="7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2"/>
  <sheetViews>
    <sheetView view="pageBreakPreview" topLeftCell="A50" zoomScale="60" zoomScaleNormal="70" workbookViewId="0">
      <selection activeCell="G107" sqref="G107"/>
    </sheetView>
  </sheetViews>
  <sheetFormatPr defaultColWidth="9" defaultRowHeight="15" x14ac:dyDescent="0.25"/>
  <cols>
    <col min="1" max="1" width="9.42578125" customWidth="1"/>
    <col min="2" max="2" width="60.7109375" customWidth="1"/>
    <col min="3" max="3" width="10.42578125" customWidth="1"/>
    <col min="4" max="4" width="12.28515625" bestFit="1" customWidth="1"/>
    <col min="6" max="6" width="9.42578125" customWidth="1"/>
    <col min="7" max="7" width="20.85546875" customWidth="1"/>
  </cols>
  <sheetData>
    <row r="1" spans="1:8" ht="18.75" x14ac:dyDescent="0.3">
      <c r="A1" s="1" t="s">
        <v>0</v>
      </c>
      <c r="B1" s="2"/>
      <c r="C1" s="50"/>
      <c r="D1" s="1"/>
      <c r="E1" s="2"/>
      <c r="F1" s="2"/>
      <c r="G1" s="50"/>
      <c r="H1" s="50"/>
    </row>
    <row r="2" spans="1:8" ht="18.75" x14ac:dyDescent="0.3">
      <c r="A2" s="1" t="s">
        <v>257</v>
      </c>
      <c r="B2" s="2"/>
      <c r="C2" s="2"/>
      <c r="D2" s="2"/>
      <c r="E2" s="2"/>
      <c r="F2" s="2"/>
      <c r="G2" s="2"/>
      <c r="H2" s="50"/>
    </row>
    <row r="3" spans="1:8" ht="18.75" x14ac:dyDescent="0.3">
      <c r="A3" s="3" t="s">
        <v>258</v>
      </c>
      <c r="B3" s="4"/>
      <c r="C3" s="5"/>
      <c r="D3" s="5"/>
      <c r="E3" s="50"/>
      <c r="F3" s="5"/>
      <c r="G3" s="5"/>
      <c r="H3" s="50"/>
    </row>
    <row r="4" spans="1:8" ht="18.75" x14ac:dyDescent="0.3">
      <c r="A4" s="3" t="s">
        <v>3</v>
      </c>
      <c r="B4" s="50"/>
      <c r="C4" s="5"/>
      <c r="D4" s="5"/>
      <c r="E4" s="50"/>
      <c r="F4" s="5"/>
      <c r="G4" s="5"/>
      <c r="H4" s="50"/>
    </row>
    <row r="5" spans="1:8" ht="17.25" customHeight="1" x14ac:dyDescent="0.3">
      <c r="A5" s="453" t="s">
        <v>4</v>
      </c>
      <c r="B5" s="441" t="s">
        <v>5</v>
      </c>
      <c r="C5" s="444" t="s">
        <v>6</v>
      </c>
      <c r="D5" s="434" t="s">
        <v>7</v>
      </c>
      <c r="E5" s="435"/>
      <c r="F5" s="436"/>
      <c r="G5" s="431" t="s">
        <v>8</v>
      </c>
      <c r="H5" s="50"/>
    </row>
    <row r="6" spans="1:8" ht="18.75" hidden="1" x14ac:dyDescent="0.3">
      <c r="A6" s="453"/>
      <c r="B6" s="442"/>
      <c r="C6" s="445"/>
      <c r="D6" s="437"/>
      <c r="E6" s="438"/>
      <c r="F6" s="439"/>
      <c r="G6" s="432"/>
      <c r="H6" s="50"/>
    </row>
    <row r="7" spans="1:8" ht="18.75" x14ac:dyDescent="0.3">
      <c r="A7" s="453"/>
      <c r="B7" s="443"/>
      <c r="C7" s="446"/>
      <c r="D7" s="6" t="s">
        <v>9</v>
      </c>
      <c r="E7" s="6" t="s">
        <v>10</v>
      </c>
      <c r="F7" s="6" t="s">
        <v>11</v>
      </c>
      <c r="G7" s="433"/>
      <c r="H7" s="50"/>
    </row>
    <row r="8" spans="1:8" ht="18.75" x14ac:dyDescent="0.3">
      <c r="A8" s="427">
        <v>268</v>
      </c>
      <c r="B8" s="341" t="s">
        <v>357</v>
      </c>
      <c r="C8" s="334">
        <v>205</v>
      </c>
      <c r="D8" s="342">
        <v>6.04</v>
      </c>
      <c r="E8" s="316">
        <v>7.27</v>
      </c>
      <c r="F8" s="342">
        <v>34.29</v>
      </c>
      <c r="G8" s="316">
        <v>227.16</v>
      </c>
      <c r="H8" s="50"/>
    </row>
    <row r="9" spans="1:8" ht="18.75" x14ac:dyDescent="0.3">
      <c r="A9" s="428"/>
      <c r="B9" s="343" t="s">
        <v>260</v>
      </c>
      <c r="C9" s="335"/>
      <c r="D9" s="322"/>
      <c r="E9" s="321"/>
      <c r="F9" s="322"/>
      <c r="G9" s="321"/>
      <c r="H9" s="50"/>
    </row>
    <row r="10" spans="1:8" ht="18.75" x14ac:dyDescent="0.3">
      <c r="A10" s="428"/>
      <c r="B10" s="343" t="s">
        <v>60</v>
      </c>
      <c r="C10" s="335"/>
      <c r="D10" s="322"/>
      <c r="E10" s="321"/>
      <c r="F10" s="322"/>
      <c r="G10" s="321"/>
      <c r="H10" s="50"/>
    </row>
    <row r="11" spans="1:8" ht="18.75" x14ac:dyDescent="0.3">
      <c r="A11" s="428"/>
      <c r="B11" s="343" t="s">
        <v>261</v>
      </c>
      <c r="C11" s="335"/>
      <c r="D11" s="322"/>
      <c r="E11" s="321"/>
      <c r="F11" s="322"/>
      <c r="G11" s="321"/>
      <c r="H11" s="50"/>
    </row>
    <row r="12" spans="1:8" ht="18.75" x14ac:dyDescent="0.3">
      <c r="A12" s="428"/>
      <c r="B12" s="343" t="s">
        <v>16</v>
      </c>
      <c r="C12" s="335"/>
      <c r="D12" s="322"/>
      <c r="E12" s="321"/>
      <c r="F12" s="322"/>
      <c r="G12" s="321"/>
      <c r="H12" s="50"/>
    </row>
    <row r="13" spans="1:8" ht="18.75" x14ac:dyDescent="0.3">
      <c r="A13" s="428"/>
      <c r="B13" s="343" t="s">
        <v>355</v>
      </c>
      <c r="C13" s="344"/>
      <c r="D13" s="322"/>
      <c r="E13" s="321"/>
      <c r="F13" s="322"/>
      <c r="G13" s="321"/>
      <c r="H13" s="50"/>
    </row>
    <row r="14" spans="1:8" ht="18.75" x14ac:dyDescent="0.3">
      <c r="A14" s="455">
        <v>496</v>
      </c>
      <c r="B14" s="345" t="s">
        <v>205</v>
      </c>
      <c r="C14" s="346">
        <v>200</v>
      </c>
      <c r="D14" s="309">
        <v>3.77</v>
      </c>
      <c r="E14" s="310">
        <v>3.3</v>
      </c>
      <c r="F14" s="309">
        <v>25</v>
      </c>
      <c r="G14" s="309">
        <v>144</v>
      </c>
      <c r="H14" s="50"/>
    </row>
    <row r="15" spans="1:8" ht="18.75" x14ac:dyDescent="0.3">
      <c r="A15" s="481"/>
      <c r="B15" s="62" t="s">
        <v>330</v>
      </c>
      <c r="C15" s="188"/>
      <c r="D15" s="64"/>
      <c r="E15" s="65"/>
      <c r="F15" s="64"/>
      <c r="G15" s="64"/>
      <c r="H15" s="50"/>
    </row>
    <row r="16" spans="1:8" ht="18.75" x14ac:dyDescent="0.3">
      <c r="A16" s="481"/>
      <c r="B16" s="62" t="s">
        <v>263</v>
      </c>
      <c r="C16" s="188"/>
      <c r="D16" s="64"/>
      <c r="E16" s="65"/>
      <c r="F16" s="64"/>
      <c r="G16" s="64"/>
      <c r="H16" s="50"/>
    </row>
    <row r="17" spans="1:8" ht="18.75" x14ac:dyDescent="0.3">
      <c r="A17" s="482"/>
      <c r="B17" s="66" t="s">
        <v>331</v>
      </c>
      <c r="C17" s="189"/>
      <c r="D17" s="68"/>
      <c r="E17" s="69"/>
      <c r="F17" s="68"/>
      <c r="G17" s="68"/>
      <c r="H17" s="50"/>
    </row>
    <row r="18" spans="1:8" ht="18.75" x14ac:dyDescent="0.3">
      <c r="A18" s="24">
        <v>108</v>
      </c>
      <c r="B18" s="25" t="s">
        <v>23</v>
      </c>
      <c r="C18" s="306">
        <v>50</v>
      </c>
      <c r="D18" s="307">
        <v>1.92</v>
      </c>
      <c r="E18" s="308">
        <v>0.2</v>
      </c>
      <c r="F18" s="307">
        <v>12.56</v>
      </c>
      <c r="G18" s="308">
        <v>132.5</v>
      </c>
      <c r="H18" s="50"/>
    </row>
    <row r="19" spans="1:8" ht="18.75" x14ac:dyDescent="0.3">
      <c r="A19" s="24">
        <v>112</v>
      </c>
      <c r="B19" s="29" t="s">
        <v>120</v>
      </c>
      <c r="C19" s="30">
        <v>200</v>
      </c>
      <c r="D19" s="31">
        <v>0.5</v>
      </c>
      <c r="E19" s="31">
        <v>0</v>
      </c>
      <c r="F19" s="31">
        <v>15</v>
      </c>
      <c r="G19" s="32">
        <v>47</v>
      </c>
      <c r="H19" s="50"/>
    </row>
    <row r="20" spans="1:8" ht="18.75" x14ac:dyDescent="0.3">
      <c r="A20" s="447" t="s">
        <v>24</v>
      </c>
      <c r="B20" s="448"/>
      <c r="C20" s="33">
        <f>SUM(C8:C19)</f>
        <v>655</v>
      </c>
      <c r="D20" s="33">
        <f t="shared" ref="D20:F20" si="0">SUM(D8:D19)</f>
        <v>12.23</v>
      </c>
      <c r="E20" s="33">
        <f t="shared" si="0"/>
        <v>10.77</v>
      </c>
      <c r="F20" s="33">
        <f t="shared" si="0"/>
        <v>86.85</v>
      </c>
      <c r="G20" s="34">
        <f>SUM(G8:G19)</f>
        <v>550.66</v>
      </c>
      <c r="H20" s="50"/>
    </row>
    <row r="21" spans="1:8" ht="18.75" x14ac:dyDescent="0.3">
      <c r="A21" s="5"/>
      <c r="B21" s="35"/>
      <c r="C21" s="36"/>
      <c r="D21" s="37"/>
      <c r="E21" s="37"/>
      <c r="F21" s="37"/>
      <c r="G21" s="38"/>
      <c r="H21" s="50"/>
    </row>
    <row r="22" spans="1:8" ht="18.75" x14ac:dyDescent="0.3">
      <c r="A22" s="3" t="s">
        <v>25</v>
      </c>
      <c r="C22" s="5"/>
      <c r="D22" s="5"/>
      <c r="F22" s="3"/>
      <c r="G22" s="44"/>
      <c r="H22" s="50"/>
    </row>
    <row r="23" spans="1:8" ht="18.75" x14ac:dyDescent="0.3">
      <c r="A23" s="418">
        <v>59</v>
      </c>
      <c r="B23" s="89" t="s">
        <v>92</v>
      </c>
      <c r="C23" s="229">
        <v>60</v>
      </c>
      <c r="D23" s="122">
        <v>0.84</v>
      </c>
      <c r="E23" s="121">
        <v>6.05</v>
      </c>
      <c r="F23" s="122">
        <v>5.53</v>
      </c>
      <c r="G23" s="60">
        <v>80</v>
      </c>
      <c r="H23" s="50"/>
    </row>
    <row r="24" spans="1:8" ht="18.75" x14ac:dyDescent="0.3">
      <c r="A24" s="462"/>
      <c r="B24" s="94" t="s">
        <v>93</v>
      </c>
      <c r="C24" s="135"/>
      <c r="D24" s="125"/>
      <c r="E24" s="124"/>
      <c r="F24" s="125"/>
      <c r="G24" s="64"/>
      <c r="H24" s="50"/>
    </row>
    <row r="25" spans="1:8" ht="18.75" x14ac:dyDescent="0.3">
      <c r="A25" s="462"/>
      <c r="B25" s="94" t="s">
        <v>94</v>
      </c>
      <c r="C25" s="135"/>
      <c r="D25" s="125"/>
      <c r="E25" s="124"/>
      <c r="F25" s="125"/>
      <c r="G25" s="64"/>
      <c r="H25" s="50"/>
    </row>
    <row r="26" spans="1:8" ht="18.75" x14ac:dyDescent="0.3">
      <c r="A26" s="462"/>
      <c r="B26" s="94" t="s">
        <v>95</v>
      </c>
      <c r="C26" s="135"/>
      <c r="D26" s="125"/>
      <c r="E26" s="124"/>
      <c r="F26" s="125"/>
      <c r="G26" s="64"/>
      <c r="H26" s="50"/>
    </row>
    <row r="27" spans="1:8" ht="18.75" x14ac:dyDescent="0.3">
      <c r="A27" s="468">
        <v>134</v>
      </c>
      <c r="B27" s="58" t="s">
        <v>96</v>
      </c>
      <c r="C27" s="90">
        <v>200</v>
      </c>
      <c r="D27" s="91">
        <v>4.0199999999999996</v>
      </c>
      <c r="E27" s="92">
        <v>9.0399999999999991</v>
      </c>
      <c r="F27" s="91">
        <v>25.9</v>
      </c>
      <c r="G27" s="158">
        <v>119.68</v>
      </c>
      <c r="H27" s="50"/>
    </row>
    <row r="28" spans="1:8" ht="18.75" x14ac:dyDescent="0.3">
      <c r="A28" s="469"/>
      <c r="B28" s="62" t="s">
        <v>97</v>
      </c>
      <c r="C28" s="175"/>
      <c r="D28" s="164"/>
      <c r="E28" s="87"/>
      <c r="F28" s="164"/>
      <c r="G28" s="159"/>
      <c r="H28" s="50"/>
    </row>
    <row r="29" spans="1:8" ht="18.75" x14ac:dyDescent="0.3">
      <c r="A29" s="469"/>
      <c r="B29" s="62" t="s">
        <v>98</v>
      </c>
      <c r="C29" s="175"/>
      <c r="D29" s="164"/>
      <c r="E29" s="87"/>
      <c r="F29" s="164"/>
      <c r="G29" s="159"/>
      <c r="H29" s="50"/>
    </row>
    <row r="30" spans="1:8" ht="18.75" x14ac:dyDescent="0.3">
      <c r="A30" s="469"/>
      <c r="B30" s="62" t="s">
        <v>99</v>
      </c>
      <c r="C30" s="175"/>
      <c r="D30" s="164"/>
      <c r="E30" s="87"/>
      <c r="F30" s="164"/>
      <c r="G30" s="159"/>
      <c r="H30" s="50"/>
    </row>
    <row r="31" spans="1:8" ht="18.75" x14ac:dyDescent="0.3">
      <c r="A31" s="469"/>
      <c r="B31" s="62" t="s">
        <v>35</v>
      </c>
      <c r="C31" s="175"/>
      <c r="D31" s="164"/>
      <c r="E31" s="87"/>
      <c r="F31" s="164"/>
      <c r="G31" s="159"/>
      <c r="H31" s="50"/>
    </row>
    <row r="32" spans="1:8" ht="18.75" x14ac:dyDescent="0.3">
      <c r="A32" s="469"/>
      <c r="B32" s="62" t="s">
        <v>100</v>
      </c>
      <c r="C32" s="175"/>
      <c r="D32" s="164"/>
      <c r="E32" s="87"/>
      <c r="F32" s="164"/>
      <c r="G32" s="159"/>
      <c r="H32" s="50"/>
    </row>
    <row r="33" spans="1:8" ht="18.75" x14ac:dyDescent="0.3">
      <c r="A33" s="469"/>
      <c r="B33" s="62" t="s">
        <v>101</v>
      </c>
      <c r="C33" s="175"/>
      <c r="D33" s="164"/>
      <c r="E33" s="87"/>
      <c r="F33" s="164"/>
      <c r="G33" s="159"/>
      <c r="H33" s="50"/>
    </row>
    <row r="34" spans="1:8" ht="18.75" x14ac:dyDescent="0.3">
      <c r="A34" s="469"/>
      <c r="B34" s="62" t="s">
        <v>102</v>
      </c>
      <c r="C34" s="175"/>
      <c r="D34" s="164"/>
      <c r="E34" s="87"/>
      <c r="F34" s="164"/>
      <c r="G34" s="159"/>
      <c r="H34" s="50"/>
    </row>
    <row r="35" spans="1:8" ht="18.75" x14ac:dyDescent="0.3">
      <c r="A35" s="469"/>
      <c r="B35" s="62" t="s">
        <v>103</v>
      </c>
      <c r="C35" s="175"/>
      <c r="D35" s="164"/>
      <c r="E35" s="87"/>
      <c r="F35" s="164"/>
      <c r="G35" s="159"/>
      <c r="H35" s="50"/>
    </row>
    <row r="36" spans="1:8" ht="18.75" x14ac:dyDescent="0.3">
      <c r="A36" s="469"/>
      <c r="B36" s="62" t="s">
        <v>104</v>
      </c>
      <c r="C36" s="175"/>
      <c r="D36" s="164"/>
      <c r="E36" s="87"/>
      <c r="F36" s="164"/>
      <c r="G36" s="159"/>
      <c r="H36" s="50"/>
    </row>
    <row r="37" spans="1:8" ht="18.75" x14ac:dyDescent="0.3">
      <c r="A37" s="418">
        <v>391</v>
      </c>
      <c r="B37" s="58" t="s">
        <v>105</v>
      </c>
      <c r="C37" s="134">
        <v>90</v>
      </c>
      <c r="D37" s="61">
        <v>13.73</v>
      </c>
      <c r="E37" s="60">
        <v>12.82</v>
      </c>
      <c r="F37" s="61">
        <v>6.85</v>
      </c>
      <c r="G37" s="60">
        <v>197.78</v>
      </c>
      <c r="H37" s="50"/>
    </row>
    <row r="38" spans="1:8" ht="18.75" x14ac:dyDescent="0.3">
      <c r="A38" s="462"/>
      <c r="B38" s="62" t="s">
        <v>106</v>
      </c>
      <c r="C38" s="135"/>
      <c r="D38" s="125"/>
      <c r="E38" s="124"/>
      <c r="F38" s="125"/>
      <c r="G38" s="64"/>
      <c r="H38" s="50"/>
    </row>
    <row r="39" spans="1:8" ht="18.75" x14ac:dyDescent="0.3">
      <c r="A39" s="462"/>
      <c r="B39" s="62" t="s">
        <v>107</v>
      </c>
      <c r="C39" s="135"/>
      <c r="D39" s="125"/>
      <c r="E39" s="124"/>
      <c r="F39" s="125"/>
      <c r="G39" s="64"/>
      <c r="H39" s="50"/>
    </row>
    <row r="40" spans="1:8" ht="18.75" x14ac:dyDescent="0.3">
      <c r="A40" s="462"/>
      <c r="B40" s="62" t="s">
        <v>108</v>
      </c>
      <c r="C40" s="135"/>
      <c r="D40" s="125"/>
      <c r="E40" s="124"/>
      <c r="F40" s="125"/>
      <c r="G40" s="64"/>
      <c r="H40" s="50"/>
    </row>
    <row r="41" spans="1:8" ht="18.75" x14ac:dyDescent="0.3">
      <c r="A41" s="462"/>
      <c r="B41" s="62" t="s">
        <v>109</v>
      </c>
      <c r="C41" s="135"/>
      <c r="D41" s="125"/>
      <c r="E41" s="124"/>
      <c r="F41" s="125"/>
      <c r="G41" s="64"/>
      <c r="H41" s="50"/>
    </row>
    <row r="42" spans="1:8" ht="18.75" x14ac:dyDescent="0.3">
      <c r="A42" s="462"/>
      <c r="B42" s="62" t="s">
        <v>110</v>
      </c>
      <c r="C42" s="135"/>
      <c r="D42" s="125"/>
      <c r="E42" s="124"/>
      <c r="F42" s="125"/>
      <c r="G42" s="64"/>
      <c r="H42" s="50"/>
    </row>
    <row r="43" spans="1:8" ht="18.75" x14ac:dyDescent="0.3">
      <c r="A43" s="463"/>
      <c r="B43" s="66" t="s">
        <v>70</v>
      </c>
      <c r="C43" s="135"/>
      <c r="D43" s="125"/>
      <c r="E43" s="124"/>
      <c r="F43" s="125"/>
      <c r="G43" s="64"/>
      <c r="H43" s="50"/>
    </row>
    <row r="44" spans="1:8" ht="18.75" x14ac:dyDescent="0.3">
      <c r="A44" s="470">
        <v>429</v>
      </c>
      <c r="B44" s="176" t="s">
        <v>111</v>
      </c>
      <c r="C44" s="90">
        <v>150</v>
      </c>
      <c r="D44" s="121">
        <v>3.19</v>
      </c>
      <c r="E44" s="122">
        <v>6.06</v>
      </c>
      <c r="F44" s="121">
        <v>23.3</v>
      </c>
      <c r="G44" s="60">
        <v>160.44999999999999</v>
      </c>
      <c r="H44" s="50"/>
    </row>
    <row r="45" spans="1:8" ht="18.75" x14ac:dyDescent="0.3">
      <c r="A45" s="471"/>
      <c r="B45" s="62" t="s">
        <v>112</v>
      </c>
      <c r="C45" s="95"/>
      <c r="D45" s="124"/>
      <c r="E45" s="125"/>
      <c r="F45" s="124"/>
      <c r="G45" s="64"/>
      <c r="H45" s="50"/>
    </row>
    <row r="46" spans="1:8" ht="18.75" x14ac:dyDescent="0.3">
      <c r="A46" s="471"/>
      <c r="B46" s="62" t="s">
        <v>113</v>
      </c>
      <c r="C46" s="95"/>
      <c r="D46" s="124"/>
      <c r="E46" s="125"/>
      <c r="F46" s="124"/>
      <c r="G46" s="64"/>
      <c r="H46" s="50"/>
    </row>
    <row r="47" spans="1:8" ht="18.75" x14ac:dyDescent="0.3">
      <c r="A47" s="471"/>
      <c r="B47" s="62" t="s">
        <v>46</v>
      </c>
      <c r="C47" s="95"/>
      <c r="D47" s="124"/>
      <c r="E47" s="125"/>
      <c r="F47" s="124"/>
      <c r="G47" s="64"/>
      <c r="H47" s="50"/>
    </row>
    <row r="48" spans="1:8" ht="18.75" x14ac:dyDescent="0.3">
      <c r="A48" s="427">
        <v>508</v>
      </c>
      <c r="B48" s="369" t="s">
        <v>114</v>
      </c>
      <c r="C48" s="370">
        <v>200</v>
      </c>
      <c r="D48" s="316">
        <v>0.2</v>
      </c>
      <c r="E48" s="342">
        <v>0.2</v>
      </c>
      <c r="F48" s="316">
        <v>26.8</v>
      </c>
      <c r="G48" s="316">
        <v>116</v>
      </c>
      <c r="H48" s="50"/>
    </row>
    <row r="49" spans="1:8" ht="18.75" x14ac:dyDescent="0.3">
      <c r="A49" s="428"/>
      <c r="B49" s="371" t="s">
        <v>115</v>
      </c>
      <c r="C49" s="319"/>
      <c r="D49" s="321"/>
      <c r="E49" s="322"/>
      <c r="F49" s="321"/>
      <c r="G49" s="321"/>
      <c r="H49" s="50"/>
    </row>
    <row r="50" spans="1:8" ht="18.75" x14ac:dyDescent="0.3">
      <c r="A50" s="428"/>
      <c r="B50" s="371" t="s">
        <v>116</v>
      </c>
      <c r="C50" s="319"/>
      <c r="D50" s="321"/>
      <c r="E50" s="322"/>
      <c r="F50" s="321"/>
      <c r="G50" s="321"/>
      <c r="H50" s="50"/>
    </row>
    <row r="51" spans="1:8" ht="18.75" x14ac:dyDescent="0.3">
      <c r="A51" s="429"/>
      <c r="B51" s="372" t="s">
        <v>90</v>
      </c>
      <c r="C51" s="324"/>
      <c r="D51" s="326"/>
      <c r="E51" s="327"/>
      <c r="F51" s="326"/>
      <c r="G51" s="326"/>
      <c r="H51" s="50"/>
    </row>
    <row r="52" spans="1:8" ht="18.75" x14ac:dyDescent="0.3">
      <c r="A52" s="401">
        <v>108</v>
      </c>
      <c r="B52" s="83" t="s">
        <v>23</v>
      </c>
      <c r="C52" s="26">
        <v>20</v>
      </c>
      <c r="D52" s="27">
        <v>1.5</v>
      </c>
      <c r="E52" s="28">
        <v>0.1</v>
      </c>
      <c r="F52" s="27">
        <v>9.8000000000000007</v>
      </c>
      <c r="G52" s="28">
        <v>47</v>
      </c>
      <c r="H52" s="50"/>
    </row>
    <row r="53" spans="1:8" ht="18.75" x14ac:dyDescent="0.3">
      <c r="A53" s="401">
        <v>109</v>
      </c>
      <c r="B53" s="83" t="s">
        <v>48</v>
      </c>
      <c r="C53" s="84">
        <v>20</v>
      </c>
      <c r="D53" s="85">
        <v>1.3</v>
      </c>
      <c r="E53" s="85">
        <v>0.2</v>
      </c>
      <c r="F53" s="85">
        <v>6.6</v>
      </c>
      <c r="G53" s="28">
        <v>34.799999999999997</v>
      </c>
      <c r="H53" s="50"/>
    </row>
    <row r="54" spans="1:8" ht="18.75" x14ac:dyDescent="0.3">
      <c r="A54" s="449" t="s">
        <v>49</v>
      </c>
      <c r="B54" s="450"/>
      <c r="C54" s="199">
        <f>SUM(C23:C53)</f>
        <v>740</v>
      </c>
      <c r="D54" s="34">
        <f>SUM(D23:D53)</f>
        <v>24.78</v>
      </c>
      <c r="E54" s="34">
        <f>SUM(E23:E53)</f>
        <v>34.470000000000006</v>
      </c>
      <c r="F54" s="34">
        <f>SUM(F23:F53)</f>
        <v>104.77999999999999</v>
      </c>
      <c r="G54" s="34">
        <f>SUM(G23:G53)</f>
        <v>755.71</v>
      </c>
      <c r="H54" s="50"/>
    </row>
    <row r="55" spans="1:8" ht="18.75" x14ac:dyDescent="0.3">
      <c r="A55" s="425" t="s">
        <v>50</v>
      </c>
      <c r="B55" s="426"/>
      <c r="C55" s="199">
        <v>1395</v>
      </c>
      <c r="D55" s="34">
        <v>37.01</v>
      </c>
      <c r="E55" s="34">
        <v>45.24</v>
      </c>
      <c r="F55" s="34">
        <v>191.63</v>
      </c>
      <c r="G55" s="34">
        <v>1306.3699999999999</v>
      </c>
      <c r="H55" s="50"/>
    </row>
    <row r="56" spans="1:8" ht="18.75" x14ac:dyDescent="0.3">
      <c r="A56" s="5"/>
      <c r="B56" s="35"/>
      <c r="C56" s="36"/>
      <c r="D56" s="37"/>
      <c r="E56" s="37"/>
      <c r="F56" s="37"/>
      <c r="G56" s="38"/>
      <c r="H56" s="50"/>
    </row>
    <row r="57" spans="1:8" ht="18.75" x14ac:dyDescent="0.3">
      <c r="A57" s="5"/>
      <c r="B57" s="35"/>
      <c r="C57" s="36"/>
      <c r="D57" s="37"/>
      <c r="E57" s="37"/>
      <c r="F57" s="37"/>
      <c r="G57" s="38"/>
      <c r="H57" s="50"/>
    </row>
    <row r="58" spans="1:8" ht="18.75" x14ac:dyDescent="0.3">
      <c r="A58" s="5"/>
      <c r="B58" s="35"/>
      <c r="C58" s="36"/>
      <c r="D58" s="37"/>
      <c r="E58" s="37"/>
      <c r="F58" s="37"/>
      <c r="G58" s="38"/>
      <c r="H58" s="50"/>
    </row>
    <row r="59" spans="1:8" ht="18.75" x14ac:dyDescent="0.3">
      <c r="A59" s="1" t="s">
        <v>0</v>
      </c>
      <c r="B59" s="39"/>
      <c r="C59" s="57"/>
      <c r="D59" s="41"/>
      <c r="E59" s="39"/>
      <c r="F59" s="39"/>
      <c r="G59" s="57"/>
      <c r="H59" s="50"/>
    </row>
    <row r="60" spans="1:8" ht="18.75" x14ac:dyDescent="0.3">
      <c r="A60" s="1" t="s">
        <v>257</v>
      </c>
      <c r="B60" s="39"/>
      <c r="C60" s="39"/>
      <c r="D60" s="39"/>
      <c r="E60" s="39"/>
      <c r="F60" s="39"/>
      <c r="G60" s="39"/>
      <c r="H60" s="50"/>
    </row>
    <row r="61" spans="1:8" ht="18.75" x14ac:dyDescent="0.3">
      <c r="A61" s="3" t="s">
        <v>58</v>
      </c>
      <c r="B61" s="42"/>
      <c r="C61" s="43"/>
      <c r="D61" s="43"/>
      <c r="E61" s="57"/>
      <c r="F61" s="43"/>
      <c r="G61" s="43"/>
      <c r="H61" s="50"/>
    </row>
    <row r="62" spans="1:8" ht="18.75" x14ac:dyDescent="0.3">
      <c r="A62" s="44" t="s">
        <v>3</v>
      </c>
      <c r="B62" s="50"/>
      <c r="C62" s="43"/>
      <c r="D62" s="43"/>
      <c r="E62" s="57"/>
      <c r="F62" s="43"/>
      <c r="G62" s="43"/>
      <c r="H62" s="50"/>
    </row>
    <row r="63" spans="1:8" ht="18.75" x14ac:dyDescent="0.3">
      <c r="A63" s="453" t="s">
        <v>4</v>
      </c>
      <c r="B63" s="441" t="s">
        <v>5</v>
      </c>
      <c r="C63" s="444" t="s">
        <v>6</v>
      </c>
      <c r="D63" s="434" t="s">
        <v>7</v>
      </c>
      <c r="E63" s="435"/>
      <c r="F63" s="436"/>
      <c r="G63" s="431" t="s">
        <v>8</v>
      </c>
      <c r="H63" s="50"/>
    </row>
    <row r="64" spans="1:8" ht="0.75" customHeight="1" x14ac:dyDescent="0.3">
      <c r="A64" s="453"/>
      <c r="B64" s="442"/>
      <c r="C64" s="445"/>
      <c r="D64" s="437"/>
      <c r="E64" s="438"/>
      <c r="F64" s="439"/>
      <c r="G64" s="432"/>
      <c r="H64" s="50"/>
    </row>
    <row r="65" spans="1:8" ht="18.75" x14ac:dyDescent="0.3">
      <c r="A65" s="453"/>
      <c r="B65" s="443"/>
      <c r="C65" s="446"/>
      <c r="D65" s="6" t="s">
        <v>9</v>
      </c>
      <c r="E65" s="6" t="s">
        <v>10</v>
      </c>
      <c r="F65" s="6" t="s">
        <v>11</v>
      </c>
      <c r="G65" s="433"/>
      <c r="H65" s="50"/>
    </row>
    <row r="66" spans="1:8" ht="18.75" x14ac:dyDescent="0.3">
      <c r="A66" s="427">
        <v>258</v>
      </c>
      <c r="B66" s="341" t="s">
        <v>259</v>
      </c>
      <c r="C66" s="334">
        <v>250</v>
      </c>
      <c r="D66" s="342">
        <v>10.9</v>
      </c>
      <c r="E66" s="402" t="s">
        <v>411</v>
      </c>
      <c r="F66" s="342">
        <v>46.4</v>
      </c>
      <c r="G66" s="316">
        <v>373.75</v>
      </c>
      <c r="H66" s="50"/>
    </row>
    <row r="67" spans="1:8" ht="18.75" x14ac:dyDescent="0.3">
      <c r="A67" s="428"/>
      <c r="B67" s="343" t="s">
        <v>407</v>
      </c>
      <c r="C67" s="335"/>
      <c r="D67" s="322"/>
      <c r="E67" s="321"/>
      <c r="F67" s="322"/>
      <c r="G67" s="321"/>
      <c r="H67" s="50"/>
    </row>
    <row r="68" spans="1:8" ht="18.75" x14ac:dyDescent="0.3">
      <c r="A68" s="428"/>
      <c r="B68" s="343" t="s">
        <v>408</v>
      </c>
      <c r="C68" s="335"/>
      <c r="D68" s="322"/>
      <c r="E68" s="321"/>
      <c r="F68" s="322"/>
      <c r="G68" s="321"/>
      <c r="H68" s="50"/>
    </row>
    <row r="69" spans="1:8" ht="18.75" x14ac:dyDescent="0.3">
      <c r="A69" s="428"/>
      <c r="B69" s="343" t="s">
        <v>409</v>
      </c>
      <c r="C69" s="335"/>
      <c r="D69" s="322"/>
      <c r="E69" s="321"/>
      <c r="F69" s="322"/>
      <c r="G69" s="321"/>
      <c r="H69" s="50"/>
    </row>
    <row r="70" spans="1:8" ht="18.75" x14ac:dyDescent="0.3">
      <c r="A70" s="428"/>
      <c r="B70" s="343" t="s">
        <v>410</v>
      </c>
      <c r="C70" s="335"/>
      <c r="D70" s="322"/>
      <c r="E70" s="321"/>
      <c r="F70" s="322"/>
      <c r="G70" s="321"/>
      <c r="H70" s="50"/>
    </row>
    <row r="71" spans="1:8" ht="18.75" x14ac:dyDescent="0.3">
      <c r="A71" s="455">
        <v>496</v>
      </c>
      <c r="B71" s="345" t="s">
        <v>205</v>
      </c>
      <c r="C71" s="346">
        <v>200</v>
      </c>
      <c r="D71" s="309">
        <v>3.77</v>
      </c>
      <c r="E71" s="310">
        <v>3.3</v>
      </c>
      <c r="F71" s="309">
        <v>25</v>
      </c>
      <c r="G71" s="309">
        <v>144</v>
      </c>
      <c r="H71" s="50"/>
    </row>
    <row r="72" spans="1:8" ht="18.75" x14ac:dyDescent="0.3">
      <c r="A72" s="481"/>
      <c r="B72" s="62" t="s">
        <v>330</v>
      </c>
      <c r="C72" s="116"/>
      <c r="D72" s="159"/>
      <c r="E72" s="36"/>
      <c r="F72" s="159"/>
      <c r="G72" s="159"/>
      <c r="H72" s="50"/>
    </row>
    <row r="73" spans="1:8" ht="18.75" x14ac:dyDescent="0.3">
      <c r="A73" s="481"/>
      <c r="B73" s="62" t="s">
        <v>263</v>
      </c>
      <c r="C73" s="116"/>
      <c r="D73" s="159"/>
      <c r="E73" s="36"/>
      <c r="F73" s="159"/>
      <c r="G73" s="159"/>
      <c r="H73" s="50"/>
    </row>
    <row r="74" spans="1:8" ht="18.75" x14ac:dyDescent="0.3">
      <c r="A74" s="482"/>
      <c r="B74" s="66" t="s">
        <v>331</v>
      </c>
      <c r="C74" s="347"/>
      <c r="D74" s="161"/>
      <c r="E74" s="160"/>
      <c r="F74" s="161"/>
      <c r="G74" s="161"/>
      <c r="H74" s="50"/>
    </row>
    <row r="75" spans="1:8" ht="18.75" x14ac:dyDescent="0.3">
      <c r="A75" s="24">
        <v>108</v>
      </c>
      <c r="B75" s="25" t="s">
        <v>23</v>
      </c>
      <c r="C75" s="306">
        <v>50</v>
      </c>
      <c r="D75" s="307">
        <v>1.92</v>
      </c>
      <c r="E75" s="308">
        <v>0.2</v>
      </c>
      <c r="F75" s="307">
        <v>12.56</v>
      </c>
      <c r="G75" s="308">
        <v>132.5</v>
      </c>
      <c r="H75" s="50"/>
    </row>
    <row r="76" spans="1:8" ht="18.75" x14ac:dyDescent="0.3">
      <c r="A76" s="215">
        <v>112</v>
      </c>
      <c r="B76" s="29" t="s">
        <v>56</v>
      </c>
      <c r="C76" s="30">
        <v>200</v>
      </c>
      <c r="D76" s="31">
        <v>0.5</v>
      </c>
      <c r="E76" s="31">
        <v>0</v>
      </c>
      <c r="F76" s="31">
        <v>15</v>
      </c>
      <c r="G76" s="32">
        <v>47</v>
      </c>
      <c r="H76" s="50"/>
    </row>
    <row r="77" spans="1:8" ht="18.75" x14ac:dyDescent="0.3">
      <c r="A77" s="447" t="s">
        <v>24</v>
      </c>
      <c r="B77" s="448"/>
      <c r="C77" s="33">
        <f>SUM(C66:C76)</f>
        <v>700</v>
      </c>
      <c r="D77" s="33">
        <f t="shared" ref="D77:F77" si="1">SUM(D66:D76)</f>
        <v>17.09</v>
      </c>
      <c r="E77" s="33">
        <f t="shared" si="1"/>
        <v>3.5</v>
      </c>
      <c r="F77" s="33">
        <f t="shared" si="1"/>
        <v>98.960000000000008</v>
      </c>
      <c r="G77" s="34">
        <f>SUM(G66:G76)</f>
        <v>697.25</v>
      </c>
      <c r="H77" s="50"/>
    </row>
    <row r="78" spans="1:8" ht="18.75" x14ac:dyDescent="0.3">
      <c r="A78" s="56"/>
      <c r="B78" s="56"/>
      <c r="C78" s="216"/>
      <c r="D78" s="216"/>
      <c r="E78" s="216"/>
      <c r="F78" s="216"/>
      <c r="G78" s="147"/>
      <c r="H78" s="50"/>
    </row>
    <row r="79" spans="1:8" ht="18.75" x14ac:dyDescent="0.3">
      <c r="A79" s="3" t="s">
        <v>25</v>
      </c>
      <c r="C79" s="5"/>
      <c r="D79" s="5"/>
      <c r="F79" s="3"/>
      <c r="G79" s="44"/>
      <c r="H79" s="50"/>
    </row>
    <row r="80" spans="1:8" ht="18.75" x14ac:dyDescent="0.3">
      <c r="A80" s="468">
        <v>59</v>
      </c>
      <c r="B80" s="89" t="s">
        <v>92</v>
      </c>
      <c r="C80" s="162">
        <v>100</v>
      </c>
      <c r="D80" s="92">
        <v>1.5</v>
      </c>
      <c r="E80" s="91">
        <v>10.1</v>
      </c>
      <c r="F80" s="92">
        <v>8.5</v>
      </c>
      <c r="G80" s="158">
        <v>131</v>
      </c>
      <c r="H80" s="50"/>
    </row>
    <row r="81" spans="1:8" ht="18.75" x14ac:dyDescent="0.3">
      <c r="A81" s="469"/>
      <c r="B81" s="94" t="s">
        <v>124</v>
      </c>
      <c r="C81" s="163"/>
      <c r="D81" s="87"/>
      <c r="E81" s="164"/>
      <c r="F81" s="87"/>
      <c r="G81" s="159"/>
      <c r="H81" s="50"/>
    </row>
    <row r="82" spans="1:8" ht="18.75" x14ac:dyDescent="0.3">
      <c r="A82" s="469"/>
      <c r="B82" s="94" t="s">
        <v>125</v>
      </c>
      <c r="C82" s="163"/>
      <c r="D82" s="87"/>
      <c r="E82" s="164"/>
      <c r="F82" s="87"/>
      <c r="G82" s="159"/>
      <c r="H82" s="50"/>
    </row>
    <row r="83" spans="1:8" ht="18.75" x14ac:dyDescent="0.3">
      <c r="A83" s="469"/>
      <c r="B83" s="94" t="s">
        <v>126</v>
      </c>
      <c r="C83" s="163"/>
      <c r="D83" s="87"/>
      <c r="E83" s="164"/>
      <c r="F83" s="87"/>
      <c r="G83" s="159"/>
      <c r="H83" s="50"/>
    </row>
    <row r="84" spans="1:8" ht="18.75" x14ac:dyDescent="0.3">
      <c r="A84" s="468">
        <v>134</v>
      </c>
      <c r="B84" s="58" t="s">
        <v>96</v>
      </c>
      <c r="C84" s="90">
        <v>250</v>
      </c>
      <c r="D84" s="91">
        <v>5.03</v>
      </c>
      <c r="E84" s="92">
        <v>11.3</v>
      </c>
      <c r="F84" s="91">
        <v>32.380000000000003</v>
      </c>
      <c r="G84" s="158">
        <v>149.6</v>
      </c>
      <c r="H84" s="50"/>
    </row>
    <row r="85" spans="1:8" ht="18.75" x14ac:dyDescent="0.3">
      <c r="A85" s="469"/>
      <c r="B85" s="62" t="s">
        <v>127</v>
      </c>
      <c r="C85" s="175"/>
      <c r="D85" s="164"/>
      <c r="E85" s="87"/>
      <c r="F85" s="164"/>
      <c r="G85" s="159"/>
      <c r="H85" s="50"/>
    </row>
    <row r="86" spans="1:8" ht="18.75" x14ac:dyDescent="0.3">
      <c r="A86" s="469"/>
      <c r="B86" s="62" t="s">
        <v>128</v>
      </c>
      <c r="C86" s="175"/>
      <c r="D86" s="164"/>
      <c r="E86" s="87"/>
      <c r="F86" s="164"/>
      <c r="G86" s="159"/>
      <c r="H86" s="50"/>
    </row>
    <row r="87" spans="1:8" ht="18.75" x14ac:dyDescent="0.3">
      <c r="A87" s="469"/>
      <c r="B87" s="62" t="s">
        <v>68</v>
      </c>
      <c r="C87" s="175"/>
      <c r="D87" s="164"/>
      <c r="E87" s="87"/>
      <c r="F87" s="164"/>
      <c r="G87" s="159"/>
      <c r="H87" s="50"/>
    </row>
    <row r="88" spans="1:8" ht="18.75" x14ac:dyDescent="0.3">
      <c r="A88" s="469"/>
      <c r="B88" s="62" t="s">
        <v>129</v>
      </c>
      <c r="C88" s="175"/>
      <c r="D88" s="164"/>
      <c r="E88" s="87"/>
      <c r="F88" s="164"/>
      <c r="G88" s="159"/>
      <c r="H88" s="50"/>
    </row>
    <row r="89" spans="1:8" ht="18.75" x14ac:dyDescent="0.3">
      <c r="A89" s="469"/>
      <c r="B89" s="62" t="s">
        <v>130</v>
      </c>
      <c r="C89" s="175"/>
      <c r="D89" s="164"/>
      <c r="E89" s="87"/>
      <c r="F89" s="164"/>
      <c r="G89" s="159"/>
      <c r="H89" s="50"/>
    </row>
    <row r="90" spans="1:8" ht="18.75" x14ac:dyDescent="0.3">
      <c r="A90" s="469"/>
      <c r="B90" s="62" t="s">
        <v>102</v>
      </c>
      <c r="C90" s="175"/>
      <c r="D90" s="164"/>
      <c r="E90" s="87"/>
      <c r="F90" s="164"/>
      <c r="G90" s="159"/>
      <c r="H90" s="50"/>
    </row>
    <row r="91" spans="1:8" ht="18.75" x14ac:dyDescent="0.3">
      <c r="A91" s="469"/>
      <c r="B91" s="62" t="s">
        <v>131</v>
      </c>
      <c r="C91" s="175"/>
      <c r="D91" s="164"/>
      <c r="E91" s="87"/>
      <c r="F91" s="164"/>
      <c r="G91" s="159"/>
      <c r="H91" s="50"/>
    </row>
    <row r="92" spans="1:8" ht="18.75" x14ac:dyDescent="0.3">
      <c r="A92" s="469"/>
      <c r="B92" s="62" t="s">
        <v>132</v>
      </c>
      <c r="C92" s="175"/>
      <c r="D92" s="164"/>
      <c r="E92" s="87"/>
      <c r="F92" s="164"/>
      <c r="G92" s="159"/>
      <c r="H92" s="50"/>
    </row>
    <row r="93" spans="1:8" ht="18.75" x14ac:dyDescent="0.3">
      <c r="A93" s="418">
        <v>391</v>
      </c>
      <c r="B93" s="71" t="s">
        <v>105</v>
      </c>
      <c r="C93" s="162">
        <v>100</v>
      </c>
      <c r="D93" s="92">
        <v>14.2</v>
      </c>
      <c r="E93" s="91">
        <v>12.6</v>
      </c>
      <c r="F93" s="92">
        <v>6.8</v>
      </c>
      <c r="G93" s="158">
        <v>197</v>
      </c>
      <c r="H93" s="50"/>
    </row>
    <row r="94" spans="1:8" ht="18.75" x14ac:dyDescent="0.3">
      <c r="A94" s="462"/>
      <c r="B94" s="73" t="s">
        <v>133</v>
      </c>
      <c r="C94" s="163"/>
      <c r="D94" s="87"/>
      <c r="E94" s="164"/>
      <c r="F94" s="87"/>
      <c r="G94" s="159"/>
      <c r="H94" s="50"/>
    </row>
    <row r="95" spans="1:8" ht="18.75" x14ac:dyDescent="0.3">
      <c r="A95" s="462"/>
      <c r="B95" s="73" t="s">
        <v>134</v>
      </c>
      <c r="C95" s="163"/>
      <c r="D95" s="87"/>
      <c r="E95" s="164"/>
      <c r="F95" s="87"/>
      <c r="G95" s="159"/>
      <c r="H95" s="50"/>
    </row>
    <row r="96" spans="1:8" ht="18.75" x14ac:dyDescent="0.3">
      <c r="A96" s="462"/>
      <c r="B96" s="73" t="s">
        <v>135</v>
      </c>
      <c r="C96" s="163"/>
      <c r="D96" s="87"/>
      <c r="E96" s="164"/>
      <c r="F96" s="87"/>
      <c r="G96" s="159"/>
      <c r="H96" s="50"/>
    </row>
    <row r="97" spans="1:8" ht="18.75" x14ac:dyDescent="0.3">
      <c r="A97" s="462"/>
      <c r="B97" s="73" t="s">
        <v>70</v>
      </c>
      <c r="C97" s="163"/>
      <c r="D97" s="87"/>
      <c r="E97" s="164"/>
      <c r="F97" s="87"/>
      <c r="G97" s="159"/>
      <c r="H97" s="50"/>
    </row>
    <row r="98" spans="1:8" ht="18.75" x14ac:dyDescent="0.3">
      <c r="A98" s="458">
        <v>429</v>
      </c>
      <c r="B98" s="58" t="s">
        <v>111</v>
      </c>
      <c r="C98" s="120">
        <v>180</v>
      </c>
      <c r="D98" s="121">
        <v>3.83</v>
      </c>
      <c r="E98" s="122">
        <v>7.27</v>
      </c>
      <c r="F98" s="121">
        <v>27.95</v>
      </c>
      <c r="G98" s="60">
        <v>192.55</v>
      </c>
      <c r="H98" s="50"/>
    </row>
    <row r="99" spans="1:8" ht="18.75" x14ac:dyDescent="0.3">
      <c r="A99" s="471"/>
      <c r="B99" s="62" t="s">
        <v>136</v>
      </c>
      <c r="C99" s="123"/>
      <c r="D99" s="124"/>
      <c r="E99" s="125"/>
      <c r="F99" s="124"/>
      <c r="G99" s="64"/>
      <c r="H99" s="50"/>
    </row>
    <row r="100" spans="1:8" ht="18.75" x14ac:dyDescent="0.3">
      <c r="A100" s="471"/>
      <c r="B100" s="62" t="s">
        <v>137</v>
      </c>
      <c r="C100" s="123"/>
      <c r="D100" s="124"/>
      <c r="E100" s="125"/>
      <c r="F100" s="124"/>
      <c r="G100" s="64"/>
      <c r="H100" s="50"/>
    </row>
    <row r="101" spans="1:8" ht="18.75" x14ac:dyDescent="0.3">
      <c r="A101" s="471"/>
      <c r="B101" s="62" t="s">
        <v>74</v>
      </c>
      <c r="C101" s="123"/>
      <c r="D101" s="124"/>
      <c r="E101" s="125"/>
      <c r="F101" s="124"/>
      <c r="G101" s="64"/>
      <c r="H101" s="50"/>
    </row>
    <row r="102" spans="1:8" ht="18.75" x14ac:dyDescent="0.3">
      <c r="A102" s="427">
        <v>508</v>
      </c>
      <c r="B102" s="369" t="s">
        <v>114</v>
      </c>
      <c r="C102" s="370">
        <v>200</v>
      </c>
      <c r="D102" s="316">
        <v>0.2</v>
      </c>
      <c r="E102" s="342">
        <v>0.2</v>
      </c>
      <c r="F102" s="316">
        <v>26.8</v>
      </c>
      <c r="G102" s="316">
        <v>116</v>
      </c>
      <c r="H102" s="50"/>
    </row>
    <row r="103" spans="1:8" ht="18.75" x14ac:dyDescent="0.3">
      <c r="A103" s="428"/>
      <c r="B103" s="371" t="s">
        <v>115</v>
      </c>
      <c r="C103" s="319"/>
      <c r="D103" s="321"/>
      <c r="E103" s="322"/>
      <c r="F103" s="321"/>
      <c r="G103" s="321"/>
      <c r="H103" s="50"/>
    </row>
    <row r="104" spans="1:8" ht="18.75" x14ac:dyDescent="0.3">
      <c r="A104" s="428"/>
      <c r="B104" s="371" t="s">
        <v>116</v>
      </c>
      <c r="C104" s="319"/>
      <c r="D104" s="321"/>
      <c r="E104" s="322"/>
      <c r="F104" s="321"/>
      <c r="G104" s="321"/>
      <c r="H104" s="50"/>
    </row>
    <row r="105" spans="1:8" ht="18.75" x14ac:dyDescent="0.3">
      <c r="A105" s="429"/>
      <c r="B105" s="372" t="s">
        <v>90</v>
      </c>
      <c r="C105" s="324"/>
      <c r="D105" s="326"/>
      <c r="E105" s="327"/>
      <c r="F105" s="326"/>
      <c r="G105" s="326"/>
      <c r="H105" s="50"/>
    </row>
    <row r="106" spans="1:8" ht="18.75" x14ac:dyDescent="0.3">
      <c r="A106" s="401">
        <v>108</v>
      </c>
      <c r="B106" s="83" t="s">
        <v>23</v>
      </c>
      <c r="C106" s="26">
        <v>20</v>
      </c>
      <c r="D106" s="27">
        <v>1.5</v>
      </c>
      <c r="E106" s="28">
        <v>0.1</v>
      </c>
      <c r="F106" s="27">
        <v>9.8000000000000007</v>
      </c>
      <c r="G106" s="28">
        <v>47</v>
      </c>
      <c r="H106" s="50"/>
    </row>
    <row r="107" spans="1:8" ht="18.75" x14ac:dyDescent="0.3">
      <c r="A107" s="401">
        <v>109</v>
      </c>
      <c r="B107" s="83" t="s">
        <v>48</v>
      </c>
      <c r="C107" s="84">
        <v>20</v>
      </c>
      <c r="D107" s="85">
        <v>1.3</v>
      </c>
      <c r="E107" s="85">
        <v>0.2</v>
      </c>
      <c r="F107" s="85">
        <v>6.6</v>
      </c>
      <c r="G107" s="28">
        <v>34.799999999999997</v>
      </c>
      <c r="H107" s="50"/>
    </row>
    <row r="108" spans="1:8" ht="18.75" x14ac:dyDescent="0.3">
      <c r="A108" s="388">
        <v>109</v>
      </c>
      <c r="B108" s="83" t="s">
        <v>48</v>
      </c>
      <c r="C108" s="84">
        <v>20</v>
      </c>
      <c r="D108" s="85">
        <v>1.3</v>
      </c>
      <c r="E108" s="85">
        <v>0.2</v>
      </c>
      <c r="F108" s="85">
        <v>6.6</v>
      </c>
      <c r="G108" s="28">
        <v>34.799999999999997</v>
      </c>
      <c r="H108" s="50"/>
    </row>
    <row r="109" spans="1:8" ht="18.75" x14ac:dyDescent="0.3">
      <c r="A109" s="449" t="s">
        <v>49</v>
      </c>
      <c r="B109" s="450"/>
      <c r="C109" s="199">
        <f>SUM(C80:C108)</f>
        <v>890</v>
      </c>
      <c r="D109" s="34">
        <f>SUM(D80:D108)</f>
        <v>28.860000000000003</v>
      </c>
      <c r="E109" s="34">
        <f>SUM(E80:E108)</f>
        <v>41.970000000000006</v>
      </c>
      <c r="F109" s="34">
        <f>SUM(F80:F108)</f>
        <v>125.42999999999998</v>
      </c>
      <c r="G109" s="34">
        <f>SUM(G80:G108)</f>
        <v>902.75</v>
      </c>
      <c r="H109" s="50"/>
    </row>
    <row r="110" spans="1:8" ht="18.75" x14ac:dyDescent="0.3">
      <c r="A110" s="425" t="s">
        <v>50</v>
      </c>
      <c r="B110" s="426"/>
      <c r="C110" s="199">
        <v>1590</v>
      </c>
      <c r="D110" s="199">
        <v>45.95</v>
      </c>
      <c r="E110" s="199">
        <v>45.47</v>
      </c>
      <c r="F110" s="199">
        <v>224.39</v>
      </c>
      <c r="G110" s="34">
        <v>1600</v>
      </c>
      <c r="H110" s="50"/>
    </row>
    <row r="111" spans="1:8" ht="18.75" x14ac:dyDescent="0.3">
      <c r="A111" s="56"/>
      <c r="B111" s="56"/>
      <c r="C111" s="216"/>
      <c r="D111" s="216"/>
      <c r="E111" s="216"/>
      <c r="F111" s="216"/>
      <c r="G111" s="147"/>
      <c r="H111" s="50"/>
    </row>
    <row r="112" spans="1:8" ht="18.75" x14ac:dyDescent="0.3">
      <c r="A112" s="56"/>
      <c r="B112" s="56"/>
      <c r="C112" s="216"/>
      <c r="D112" s="216"/>
      <c r="E112" s="216"/>
      <c r="F112" s="216"/>
      <c r="G112" s="147"/>
      <c r="H112" s="50"/>
    </row>
    <row r="113" spans="1:8" ht="18.75" x14ac:dyDescent="0.3">
      <c r="A113" s="50"/>
      <c r="B113" s="242"/>
      <c r="C113" s="57"/>
      <c r="D113" s="57"/>
      <c r="E113" s="57"/>
      <c r="F113" s="57"/>
      <c r="G113" s="243"/>
      <c r="H113" s="50"/>
    </row>
    <row r="114" spans="1:8" ht="18.75" x14ac:dyDescent="0.3">
      <c r="A114" s="50"/>
      <c r="B114" s="57"/>
      <c r="C114" s="57"/>
      <c r="D114" s="57"/>
      <c r="E114" s="57"/>
      <c r="F114" s="57"/>
      <c r="G114" s="57"/>
      <c r="H114" s="50"/>
    </row>
    <row r="115" spans="1:8" x14ac:dyDescent="0.25">
      <c r="B115" s="40"/>
      <c r="C115" s="40"/>
      <c r="D115" s="40"/>
      <c r="E115" s="40"/>
      <c r="F115" s="40"/>
      <c r="G115" s="40"/>
    </row>
    <row r="116" spans="1:8" x14ac:dyDescent="0.25">
      <c r="B116" s="40"/>
      <c r="C116" s="40"/>
      <c r="D116" s="40"/>
      <c r="E116" s="40"/>
      <c r="F116" s="40"/>
      <c r="G116" s="40"/>
    </row>
    <row r="117" spans="1:8" x14ac:dyDescent="0.25">
      <c r="B117" s="40"/>
      <c r="C117" s="40"/>
      <c r="D117" s="40"/>
      <c r="E117" s="40"/>
      <c r="F117" s="40"/>
      <c r="G117" s="40"/>
    </row>
    <row r="118" spans="1:8" x14ac:dyDescent="0.25">
      <c r="B118" s="40"/>
      <c r="C118" s="40"/>
      <c r="D118" s="40"/>
      <c r="E118" s="40"/>
      <c r="F118" s="40"/>
      <c r="G118" s="40"/>
    </row>
    <row r="119" spans="1:8" x14ac:dyDescent="0.25">
      <c r="B119" s="40"/>
      <c r="C119" s="40"/>
      <c r="D119" s="40"/>
      <c r="E119" s="40"/>
      <c r="F119" s="40"/>
      <c r="G119" s="40"/>
    </row>
    <row r="120" spans="1:8" x14ac:dyDescent="0.25">
      <c r="B120" s="40"/>
      <c r="C120" s="40"/>
      <c r="D120" s="40"/>
      <c r="E120" s="40"/>
      <c r="F120" s="40"/>
      <c r="G120" s="40"/>
    </row>
    <row r="121" spans="1:8" x14ac:dyDescent="0.25">
      <c r="B121" s="40"/>
      <c r="C121" s="40"/>
      <c r="D121" s="40"/>
      <c r="E121" s="40"/>
      <c r="F121" s="40"/>
      <c r="G121" s="40"/>
    </row>
    <row r="122" spans="1:8" x14ac:dyDescent="0.25">
      <c r="B122" s="40"/>
      <c r="C122" s="40"/>
      <c r="D122" s="40"/>
      <c r="E122" s="40"/>
      <c r="F122" s="40"/>
      <c r="G122" s="40"/>
    </row>
    <row r="123" spans="1:8" x14ac:dyDescent="0.25">
      <c r="B123" s="40"/>
      <c r="C123" s="40"/>
      <c r="D123" s="40"/>
      <c r="E123" s="40"/>
      <c r="F123" s="40"/>
      <c r="G123" s="40"/>
    </row>
    <row r="124" spans="1:8" x14ac:dyDescent="0.25">
      <c r="B124" s="40"/>
      <c r="C124" s="40"/>
      <c r="D124" s="40"/>
      <c r="E124" s="40"/>
      <c r="F124" s="40"/>
      <c r="G124" s="40"/>
    </row>
    <row r="125" spans="1:8" x14ac:dyDescent="0.25">
      <c r="B125" s="40"/>
      <c r="C125" s="40"/>
      <c r="D125" s="40"/>
      <c r="E125" s="40"/>
      <c r="F125" s="40"/>
      <c r="G125" s="40"/>
    </row>
    <row r="126" spans="1:8" x14ac:dyDescent="0.25">
      <c r="B126" s="40"/>
      <c r="C126" s="40"/>
      <c r="D126" s="40"/>
      <c r="E126" s="40"/>
      <c r="F126" s="40"/>
      <c r="G126" s="40"/>
    </row>
    <row r="127" spans="1:8" x14ac:dyDescent="0.25">
      <c r="B127" s="40"/>
      <c r="C127" s="40"/>
      <c r="D127" s="40"/>
      <c r="E127" s="40"/>
      <c r="F127" s="40"/>
      <c r="G127" s="40"/>
    </row>
    <row r="128" spans="1:8" x14ac:dyDescent="0.25">
      <c r="B128" s="40"/>
      <c r="C128" s="40"/>
      <c r="D128" s="40"/>
      <c r="E128" s="40"/>
      <c r="F128" s="40"/>
      <c r="G128" s="40"/>
    </row>
    <row r="129" spans="2:7" x14ac:dyDescent="0.25">
      <c r="B129" s="40"/>
      <c r="C129" s="40"/>
      <c r="D129" s="40"/>
      <c r="E129" s="40"/>
      <c r="F129" s="40"/>
      <c r="G129" s="40"/>
    </row>
    <row r="130" spans="2:7" x14ac:dyDescent="0.25">
      <c r="B130" s="40"/>
      <c r="C130" s="40"/>
      <c r="D130" s="40"/>
      <c r="E130" s="40"/>
      <c r="F130" s="40"/>
      <c r="G130" s="40"/>
    </row>
    <row r="131" spans="2:7" x14ac:dyDescent="0.25">
      <c r="B131" s="40"/>
      <c r="C131" s="40"/>
      <c r="D131" s="40"/>
      <c r="E131" s="40"/>
      <c r="F131" s="40"/>
      <c r="G131" s="40"/>
    </row>
    <row r="132" spans="2:7" x14ac:dyDescent="0.25">
      <c r="B132" s="40"/>
      <c r="C132" s="40"/>
      <c r="D132" s="40"/>
      <c r="E132" s="40"/>
      <c r="F132" s="40"/>
      <c r="G132" s="40"/>
    </row>
  </sheetData>
  <mergeCells count="30">
    <mergeCell ref="A80:A83"/>
    <mergeCell ref="A84:A92"/>
    <mergeCell ref="A93:A97"/>
    <mergeCell ref="A98:A101"/>
    <mergeCell ref="A102:A105"/>
    <mergeCell ref="B5:B7"/>
    <mergeCell ref="B63:B65"/>
    <mergeCell ref="A54:B54"/>
    <mergeCell ref="A55:B55"/>
    <mergeCell ref="A23:A26"/>
    <mergeCell ref="A27:A36"/>
    <mergeCell ref="A37:A43"/>
    <mergeCell ref="A44:A47"/>
    <mergeCell ref="A48:A51"/>
    <mergeCell ref="A110:B110"/>
    <mergeCell ref="A109:B109"/>
    <mergeCell ref="C5:C7"/>
    <mergeCell ref="C63:C65"/>
    <mergeCell ref="G5:G7"/>
    <mergeCell ref="G63:G65"/>
    <mergeCell ref="D5:F6"/>
    <mergeCell ref="D63:F64"/>
    <mergeCell ref="A20:B20"/>
    <mergeCell ref="A77:B77"/>
    <mergeCell ref="A5:A7"/>
    <mergeCell ref="A8:A13"/>
    <mergeCell ref="A14:A17"/>
    <mergeCell ref="A63:A65"/>
    <mergeCell ref="A66:A70"/>
    <mergeCell ref="A71:A74"/>
  </mergeCells>
  <pageMargins left="0.39370078740157499" right="0.196850393700787" top="0.39370078740157499" bottom="0.196850393700787" header="0.31496062992126" footer="0.118110236220472"/>
  <pageSetup paperSize="9" scale="70" orientation="portrait" r:id="rId1"/>
  <rowBreaks count="1" manualBreakCount="1">
    <brk id="57" max="6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2"/>
  <sheetViews>
    <sheetView view="pageBreakPreview" zoomScale="60" zoomScaleNormal="85" workbookViewId="0">
      <selection activeCell="A13" sqref="A13:B16"/>
    </sheetView>
  </sheetViews>
  <sheetFormatPr defaultColWidth="9" defaultRowHeight="15" x14ac:dyDescent="0.25"/>
  <cols>
    <col min="1" max="1" width="9.140625" customWidth="1"/>
    <col min="2" max="2" width="60.7109375" customWidth="1"/>
    <col min="3" max="3" width="10.28515625" customWidth="1"/>
    <col min="4" max="5" width="9.28515625" customWidth="1"/>
    <col min="6" max="6" width="9.42578125" customWidth="1"/>
    <col min="7" max="7" width="21.42578125" customWidth="1"/>
  </cols>
  <sheetData>
    <row r="1" spans="1:8" ht="18.75" x14ac:dyDescent="0.3">
      <c r="A1" s="1" t="s">
        <v>265</v>
      </c>
      <c r="B1" s="2"/>
      <c r="C1" s="50"/>
      <c r="D1" s="1"/>
      <c r="E1" s="2"/>
      <c r="F1" s="2"/>
      <c r="G1" s="50"/>
      <c r="H1" s="50"/>
    </row>
    <row r="2" spans="1:8" ht="18.75" x14ac:dyDescent="0.3">
      <c r="A2" s="1" t="s">
        <v>1</v>
      </c>
      <c r="B2" s="2"/>
      <c r="C2" s="2"/>
      <c r="D2" s="2"/>
      <c r="E2" s="2"/>
      <c r="F2" s="2"/>
      <c r="G2" s="2"/>
      <c r="H2" s="50"/>
    </row>
    <row r="3" spans="1:8" ht="18.75" x14ac:dyDescent="0.3">
      <c r="A3" s="3" t="s">
        <v>2</v>
      </c>
      <c r="B3" s="4"/>
      <c r="C3" s="5"/>
      <c r="D3" s="5"/>
      <c r="E3" s="50"/>
      <c r="F3" s="5"/>
      <c r="G3" s="5"/>
      <c r="H3" s="50"/>
    </row>
    <row r="4" spans="1:8" ht="18.75" x14ac:dyDescent="0.3">
      <c r="A4" s="3" t="s">
        <v>3</v>
      </c>
      <c r="B4" s="50"/>
      <c r="C4" s="5"/>
      <c r="D4" s="5"/>
      <c r="E4" s="50"/>
      <c r="F4" s="5"/>
      <c r="G4" s="5"/>
      <c r="H4" s="50"/>
    </row>
    <row r="5" spans="1:8" ht="18.75" x14ac:dyDescent="0.3">
      <c r="A5" s="453" t="s">
        <v>4</v>
      </c>
      <c r="B5" s="441" t="s">
        <v>5</v>
      </c>
      <c r="C5" s="444" t="s">
        <v>6</v>
      </c>
      <c r="D5" s="434" t="s">
        <v>7</v>
      </c>
      <c r="E5" s="435"/>
      <c r="F5" s="436"/>
      <c r="G5" s="431" t="s">
        <v>8</v>
      </c>
      <c r="H5" s="50"/>
    </row>
    <row r="6" spans="1:8" ht="1.5" customHeight="1" x14ac:dyDescent="0.3">
      <c r="A6" s="453"/>
      <c r="B6" s="442"/>
      <c r="C6" s="445"/>
      <c r="D6" s="437"/>
      <c r="E6" s="438"/>
      <c r="F6" s="439"/>
      <c r="G6" s="432"/>
      <c r="H6" s="50"/>
    </row>
    <row r="7" spans="1:8" ht="18.75" x14ac:dyDescent="0.3">
      <c r="A7" s="453"/>
      <c r="B7" s="443"/>
      <c r="C7" s="446"/>
      <c r="D7" s="6" t="s">
        <v>9</v>
      </c>
      <c r="E7" s="6" t="s">
        <v>10</v>
      </c>
      <c r="F7" s="6" t="s">
        <v>11</v>
      </c>
      <c r="G7" s="433"/>
      <c r="H7" s="50"/>
    </row>
    <row r="8" spans="1:8" ht="18.75" x14ac:dyDescent="0.3">
      <c r="A8" s="454">
        <v>262</v>
      </c>
      <c r="B8" s="104" t="s">
        <v>12</v>
      </c>
      <c r="C8" s="313">
        <v>205</v>
      </c>
      <c r="D8" s="304">
        <v>6.2</v>
      </c>
      <c r="E8" s="303">
        <v>8.0500000000000007</v>
      </c>
      <c r="F8" s="304">
        <v>31.09</v>
      </c>
      <c r="G8" s="305">
        <v>222.02</v>
      </c>
      <c r="H8" s="2"/>
    </row>
    <row r="9" spans="1:8" ht="18.75" x14ac:dyDescent="0.3">
      <c r="A9" s="454"/>
      <c r="B9" s="219" t="s">
        <v>13</v>
      </c>
      <c r="C9" s="220"/>
      <c r="D9" s="221"/>
      <c r="E9" s="222"/>
      <c r="F9" s="221"/>
      <c r="G9" s="222"/>
      <c r="H9" s="2"/>
    </row>
    <row r="10" spans="1:8" ht="18.75" x14ac:dyDescent="0.3">
      <c r="A10" s="454"/>
      <c r="B10" s="219" t="s">
        <v>14</v>
      </c>
      <c r="C10" s="220"/>
      <c r="D10" s="221"/>
      <c r="E10" s="222"/>
      <c r="F10" s="221"/>
      <c r="G10" s="222"/>
      <c r="H10" s="2"/>
    </row>
    <row r="11" spans="1:8" ht="18.75" x14ac:dyDescent="0.3">
      <c r="A11" s="454"/>
      <c r="B11" s="223" t="s">
        <v>146</v>
      </c>
      <c r="C11" s="224"/>
      <c r="D11" s="221"/>
      <c r="E11" s="222"/>
      <c r="F11" s="221"/>
      <c r="G11" s="222"/>
      <c r="H11" s="2"/>
    </row>
    <row r="12" spans="1:8" ht="18.75" x14ac:dyDescent="0.3">
      <c r="A12" s="454"/>
      <c r="B12" s="219" t="s">
        <v>144</v>
      </c>
      <c r="C12" s="220"/>
      <c r="D12" s="221"/>
      <c r="E12" s="222"/>
      <c r="F12" s="221"/>
      <c r="G12" s="222"/>
      <c r="H12" s="2"/>
    </row>
    <row r="13" spans="1:8" ht="18.75" x14ac:dyDescent="0.3">
      <c r="A13" s="427">
        <v>501</v>
      </c>
      <c r="B13" s="58" t="s">
        <v>18</v>
      </c>
      <c r="C13" s="349">
        <v>200</v>
      </c>
      <c r="D13" s="309">
        <v>2.79</v>
      </c>
      <c r="E13" s="309">
        <v>3.19</v>
      </c>
      <c r="F13" s="309">
        <v>19.71</v>
      </c>
      <c r="G13" s="309">
        <v>118.69</v>
      </c>
      <c r="H13" s="50"/>
    </row>
    <row r="14" spans="1:8" ht="18.75" x14ac:dyDescent="0.3">
      <c r="A14" s="428"/>
      <c r="B14" s="371" t="s">
        <v>19</v>
      </c>
      <c r="C14" s="335"/>
      <c r="D14" s="322"/>
      <c r="E14" s="321"/>
      <c r="F14" s="322"/>
      <c r="G14" s="321"/>
      <c r="H14" s="50"/>
    </row>
    <row r="15" spans="1:8" ht="18.75" x14ac:dyDescent="0.3">
      <c r="A15" s="428"/>
      <c r="B15" s="371" t="s">
        <v>90</v>
      </c>
      <c r="C15" s="335"/>
      <c r="D15" s="322"/>
      <c r="E15" s="321"/>
      <c r="F15" s="322"/>
      <c r="G15" s="321"/>
      <c r="H15" s="50"/>
    </row>
    <row r="16" spans="1:8" ht="18.75" x14ac:dyDescent="0.3">
      <c r="A16" s="429"/>
      <c r="B16" s="372" t="s">
        <v>266</v>
      </c>
      <c r="C16" s="335"/>
      <c r="D16" s="322"/>
      <c r="E16" s="321"/>
      <c r="F16" s="322"/>
      <c r="G16" s="321"/>
      <c r="H16" s="50"/>
    </row>
    <row r="17" spans="1:8" ht="18.75" x14ac:dyDescent="0.3">
      <c r="A17" s="260">
        <v>108</v>
      </c>
      <c r="B17" s="275" t="s">
        <v>23</v>
      </c>
      <c r="C17" s="311">
        <v>50</v>
      </c>
      <c r="D17" s="312">
        <v>1.92</v>
      </c>
      <c r="E17" s="312">
        <v>0.2</v>
      </c>
      <c r="F17" s="312">
        <v>12.56</v>
      </c>
      <c r="G17" s="312">
        <v>132.5</v>
      </c>
      <c r="H17" s="50"/>
    </row>
    <row r="18" spans="1:8" ht="18.75" x14ac:dyDescent="0.3">
      <c r="A18" s="113">
        <v>112</v>
      </c>
      <c r="B18" s="29" t="s">
        <v>56</v>
      </c>
      <c r="C18" s="30">
        <v>200</v>
      </c>
      <c r="D18" s="31">
        <v>0.5</v>
      </c>
      <c r="E18" s="31">
        <v>0</v>
      </c>
      <c r="F18" s="31">
        <v>15</v>
      </c>
      <c r="G18" s="32">
        <v>47</v>
      </c>
      <c r="H18" s="50"/>
    </row>
    <row r="19" spans="1:8" ht="18.75" x14ac:dyDescent="0.3">
      <c r="A19" s="447" t="s">
        <v>24</v>
      </c>
      <c r="B19" s="448"/>
      <c r="C19" s="207">
        <f>SUM(C8:C18)</f>
        <v>655</v>
      </c>
      <c r="D19" s="207">
        <f t="shared" ref="D19:G19" si="0">SUM(D8:D18)</f>
        <v>11.41</v>
      </c>
      <c r="E19" s="207">
        <f t="shared" si="0"/>
        <v>11.44</v>
      </c>
      <c r="F19" s="207">
        <f t="shared" si="0"/>
        <v>78.36</v>
      </c>
      <c r="G19" s="207">
        <f t="shared" si="0"/>
        <v>520.21</v>
      </c>
      <c r="H19" s="50"/>
    </row>
    <row r="20" spans="1:8" ht="18.75" x14ac:dyDescent="0.3">
      <c r="A20" s="117"/>
      <c r="B20" s="4"/>
      <c r="C20" s="118"/>
      <c r="D20" s="118"/>
      <c r="E20" s="118"/>
      <c r="F20" s="118"/>
      <c r="G20" s="35"/>
      <c r="H20" s="50"/>
    </row>
    <row r="21" spans="1:8" ht="18.75" x14ac:dyDescent="0.3">
      <c r="A21" s="117"/>
      <c r="B21" s="4"/>
      <c r="C21" s="118"/>
      <c r="D21" s="118"/>
      <c r="E21" s="118"/>
      <c r="F21" s="118"/>
      <c r="G21" s="35"/>
      <c r="H21" s="50"/>
    </row>
    <row r="22" spans="1:8" ht="18.75" x14ac:dyDescent="0.3">
      <c r="A22" s="3" t="s">
        <v>25</v>
      </c>
      <c r="B22" s="50"/>
      <c r="C22" s="5"/>
      <c r="D22" s="5"/>
      <c r="E22" s="50"/>
      <c r="F22" s="3"/>
      <c r="G22" s="44"/>
      <c r="H22" s="50"/>
    </row>
    <row r="23" spans="1:8" ht="18.75" x14ac:dyDescent="0.3">
      <c r="A23" s="440">
        <v>4</v>
      </c>
      <c r="B23" s="225" t="s">
        <v>26</v>
      </c>
      <c r="C23" s="130">
        <v>60</v>
      </c>
      <c r="D23" s="121">
        <v>0.5</v>
      </c>
      <c r="E23" s="121">
        <v>3.04</v>
      </c>
      <c r="F23" s="121">
        <v>3.19</v>
      </c>
      <c r="G23" s="60">
        <v>42.01</v>
      </c>
      <c r="H23" s="50"/>
    </row>
    <row r="24" spans="1:8" ht="18.75" x14ac:dyDescent="0.3">
      <c r="A24" s="440"/>
      <c r="B24" s="226" t="s">
        <v>27</v>
      </c>
      <c r="C24" s="131"/>
      <c r="D24" s="124"/>
      <c r="E24" s="124"/>
      <c r="F24" s="124"/>
      <c r="G24" s="64"/>
      <c r="H24" s="50"/>
    </row>
    <row r="25" spans="1:8" ht="18.75" x14ac:dyDescent="0.3">
      <c r="A25" s="440"/>
      <c r="B25" s="226" t="s">
        <v>28</v>
      </c>
      <c r="C25" s="131"/>
      <c r="D25" s="124"/>
      <c r="E25" s="124"/>
      <c r="F25" s="124"/>
      <c r="G25" s="64"/>
      <c r="H25" s="50"/>
    </row>
    <row r="26" spans="1:8" ht="18.75" x14ac:dyDescent="0.3">
      <c r="A26" s="440"/>
      <c r="B26" s="226" t="s">
        <v>29</v>
      </c>
      <c r="C26" s="131"/>
      <c r="D26" s="124"/>
      <c r="E26" s="124"/>
      <c r="F26" s="124"/>
      <c r="G26" s="64"/>
      <c r="H26" s="50"/>
    </row>
    <row r="27" spans="1:8" ht="18.75" x14ac:dyDescent="0.3">
      <c r="A27" s="440"/>
      <c r="B27" s="226" t="s">
        <v>30</v>
      </c>
      <c r="C27" s="131"/>
      <c r="D27" s="124"/>
      <c r="E27" s="124"/>
      <c r="F27" s="124"/>
      <c r="G27" s="64"/>
      <c r="H27" s="50"/>
    </row>
    <row r="28" spans="1:8" ht="18.75" x14ac:dyDescent="0.3">
      <c r="A28" s="440"/>
      <c r="B28" s="227" t="s">
        <v>31</v>
      </c>
      <c r="C28" s="133"/>
      <c r="D28" s="127"/>
      <c r="E28" s="127"/>
      <c r="F28" s="127"/>
      <c r="G28" s="68"/>
      <c r="H28" s="2"/>
    </row>
    <row r="29" spans="1:8" ht="18.75" x14ac:dyDescent="0.3">
      <c r="A29" s="418">
        <v>144</v>
      </c>
      <c r="B29" s="228" t="s">
        <v>32</v>
      </c>
      <c r="C29" s="130">
        <v>200</v>
      </c>
      <c r="D29" s="122">
        <v>1.87</v>
      </c>
      <c r="E29" s="60">
        <v>3.11</v>
      </c>
      <c r="F29" s="61">
        <v>10.89</v>
      </c>
      <c r="G29" s="60">
        <v>79.03</v>
      </c>
      <c r="H29" s="2"/>
    </row>
    <row r="30" spans="1:8" ht="18.75" x14ac:dyDescent="0.3">
      <c r="A30" s="419"/>
      <c r="B30" s="43" t="s">
        <v>33</v>
      </c>
      <c r="C30" s="131"/>
      <c r="D30" s="125"/>
      <c r="E30" s="124"/>
      <c r="F30" s="125"/>
      <c r="G30" s="64"/>
      <c r="H30" s="2"/>
    </row>
    <row r="31" spans="1:8" ht="18.75" x14ac:dyDescent="0.3">
      <c r="A31" s="419"/>
      <c r="B31" s="43" t="s">
        <v>34</v>
      </c>
      <c r="C31" s="131"/>
      <c r="D31" s="125"/>
      <c r="E31" s="124"/>
      <c r="F31" s="125"/>
      <c r="G31" s="64"/>
      <c r="H31" s="2"/>
    </row>
    <row r="32" spans="1:8" ht="18.75" x14ac:dyDescent="0.3">
      <c r="A32" s="419"/>
      <c r="B32" s="43" t="s">
        <v>35</v>
      </c>
      <c r="C32" s="131"/>
      <c r="D32" s="125"/>
      <c r="E32" s="124"/>
      <c r="F32" s="125"/>
      <c r="G32" s="64"/>
      <c r="H32" s="2"/>
    </row>
    <row r="33" spans="1:8" ht="18.75" x14ac:dyDescent="0.3">
      <c r="A33" s="419"/>
      <c r="B33" s="43" t="s">
        <v>36</v>
      </c>
      <c r="C33" s="131"/>
      <c r="D33" s="125"/>
      <c r="E33" s="124"/>
      <c r="F33" s="125"/>
      <c r="G33" s="64"/>
      <c r="H33" s="2"/>
    </row>
    <row r="34" spans="1:8" ht="18.75" x14ac:dyDescent="0.3">
      <c r="A34" s="419"/>
      <c r="B34" s="43" t="s">
        <v>37</v>
      </c>
      <c r="C34" s="131"/>
      <c r="D34" s="125"/>
      <c r="E34" s="124"/>
      <c r="F34" s="125"/>
      <c r="G34" s="64"/>
      <c r="H34" s="2"/>
    </row>
    <row r="35" spans="1:8" ht="18.75" x14ac:dyDescent="0.3">
      <c r="A35" s="419"/>
      <c r="B35" s="43" t="s">
        <v>38</v>
      </c>
      <c r="C35" s="131"/>
      <c r="D35" s="125"/>
      <c r="E35" s="124"/>
      <c r="F35" s="125"/>
      <c r="G35" s="64"/>
      <c r="H35" s="2"/>
    </row>
    <row r="36" spans="1:8" ht="18.75" x14ac:dyDescent="0.3">
      <c r="A36" s="455">
        <v>395</v>
      </c>
      <c r="B36" s="71" t="s">
        <v>39</v>
      </c>
      <c r="C36" s="191">
        <v>90</v>
      </c>
      <c r="D36" s="61">
        <v>9.36</v>
      </c>
      <c r="E36" s="60">
        <v>18.809999999999999</v>
      </c>
      <c r="F36" s="61">
        <v>0</v>
      </c>
      <c r="G36" s="60">
        <v>207</v>
      </c>
      <c r="H36" s="2"/>
    </row>
    <row r="37" spans="1:8" ht="18.75" x14ac:dyDescent="0.3">
      <c r="A37" s="456"/>
      <c r="B37" s="62" t="s">
        <v>40</v>
      </c>
      <c r="C37" s="188"/>
      <c r="D37" s="64"/>
      <c r="E37" s="65"/>
      <c r="F37" s="64"/>
      <c r="G37" s="64"/>
      <c r="H37" s="2"/>
    </row>
    <row r="38" spans="1:8" ht="18.75" x14ac:dyDescent="0.3">
      <c r="A38" s="456"/>
      <c r="B38" s="62" t="s">
        <v>41</v>
      </c>
      <c r="C38" s="188"/>
      <c r="D38" s="64"/>
      <c r="E38" s="65"/>
      <c r="F38" s="64"/>
      <c r="G38" s="64"/>
      <c r="H38" s="2"/>
    </row>
    <row r="39" spans="1:8" ht="18.75" x14ac:dyDescent="0.3">
      <c r="A39" s="457"/>
      <c r="B39" s="66" t="s">
        <v>42</v>
      </c>
      <c r="C39" s="189"/>
      <c r="D39" s="68"/>
      <c r="E39" s="69"/>
      <c r="F39" s="68"/>
      <c r="G39" s="68"/>
      <c r="H39" s="2"/>
    </row>
    <row r="40" spans="1:8" ht="18.75" x14ac:dyDescent="0.3">
      <c r="A40" s="458">
        <v>237</v>
      </c>
      <c r="B40" s="58" t="s">
        <v>43</v>
      </c>
      <c r="C40" s="229">
        <v>150</v>
      </c>
      <c r="D40" s="122">
        <v>8.73</v>
      </c>
      <c r="E40" s="121">
        <v>5.43</v>
      </c>
      <c r="F40" s="122">
        <v>45</v>
      </c>
      <c r="G40" s="60">
        <v>263.8</v>
      </c>
      <c r="H40" s="2"/>
    </row>
    <row r="41" spans="1:8" ht="18.75" x14ac:dyDescent="0.3">
      <c r="A41" s="458"/>
      <c r="B41" s="62" t="s">
        <v>44</v>
      </c>
      <c r="C41" s="135"/>
      <c r="D41" s="125"/>
      <c r="E41" s="124"/>
      <c r="F41" s="125"/>
      <c r="G41" s="64"/>
      <c r="H41" s="50"/>
    </row>
    <row r="42" spans="1:8" ht="18.75" x14ac:dyDescent="0.3">
      <c r="A42" s="458"/>
      <c r="B42" s="62" t="s">
        <v>45</v>
      </c>
      <c r="C42" s="135"/>
      <c r="D42" s="125"/>
      <c r="E42" s="124"/>
      <c r="F42" s="125"/>
      <c r="G42" s="64"/>
      <c r="H42" s="50"/>
    </row>
    <row r="43" spans="1:8" ht="18.75" x14ac:dyDescent="0.3">
      <c r="A43" s="458"/>
      <c r="B43" s="62" t="s">
        <v>46</v>
      </c>
      <c r="C43" s="135"/>
      <c r="D43" s="125"/>
      <c r="E43" s="124"/>
      <c r="F43" s="125"/>
      <c r="G43" s="64"/>
      <c r="H43" s="50"/>
    </row>
    <row r="44" spans="1:8" ht="18.75" x14ac:dyDescent="0.3">
      <c r="A44" s="70">
        <v>518</v>
      </c>
      <c r="B44" s="79" t="s">
        <v>47</v>
      </c>
      <c r="C44" s="80">
        <v>200</v>
      </c>
      <c r="D44" s="81">
        <v>1.4</v>
      </c>
      <c r="E44" s="81">
        <v>0</v>
      </c>
      <c r="F44" s="179">
        <v>25.6</v>
      </c>
      <c r="G44" s="179">
        <v>84</v>
      </c>
      <c r="H44" s="50"/>
    </row>
    <row r="45" spans="1:8" ht="18.75" x14ac:dyDescent="0.3">
      <c r="A45" s="70">
        <v>108</v>
      </c>
      <c r="B45" s="83" t="s">
        <v>23</v>
      </c>
      <c r="C45" s="26">
        <v>20</v>
      </c>
      <c r="D45" s="27">
        <v>1.5</v>
      </c>
      <c r="E45" s="28">
        <v>0.1</v>
      </c>
      <c r="F45" s="27">
        <v>9.8000000000000007</v>
      </c>
      <c r="G45" s="28">
        <v>47</v>
      </c>
      <c r="H45" s="50"/>
    </row>
    <row r="46" spans="1:8" ht="18.75" x14ac:dyDescent="0.3">
      <c r="A46" s="70">
        <v>109</v>
      </c>
      <c r="B46" s="83" t="s">
        <v>48</v>
      </c>
      <c r="C46" s="84">
        <v>20</v>
      </c>
      <c r="D46" s="85">
        <v>1.3</v>
      </c>
      <c r="E46" s="85">
        <v>0.2</v>
      </c>
      <c r="F46" s="85">
        <v>6.6</v>
      </c>
      <c r="G46" s="28">
        <v>34.799999999999997</v>
      </c>
      <c r="H46" s="50"/>
    </row>
    <row r="47" spans="1:8" ht="18.75" x14ac:dyDescent="0.3">
      <c r="A47" s="449" t="s">
        <v>49</v>
      </c>
      <c r="B47" s="450"/>
      <c r="C47" s="199">
        <f>SUM(C23:C46)</f>
        <v>740</v>
      </c>
      <c r="D47" s="199">
        <f t="shared" ref="D47:G47" si="1">SUM(D23:D46)</f>
        <v>24.66</v>
      </c>
      <c r="E47" s="199">
        <f t="shared" si="1"/>
        <v>30.69</v>
      </c>
      <c r="F47" s="199">
        <f t="shared" si="1"/>
        <v>101.08</v>
      </c>
      <c r="G47" s="199">
        <f t="shared" si="1"/>
        <v>757.63999999999987</v>
      </c>
      <c r="H47" s="50"/>
    </row>
    <row r="48" spans="1:8" ht="18.75" x14ac:dyDescent="0.3">
      <c r="A48" s="425" t="s">
        <v>50</v>
      </c>
      <c r="B48" s="426"/>
      <c r="C48" s="199">
        <v>1395</v>
      </c>
      <c r="D48" s="199">
        <v>36.07</v>
      </c>
      <c r="E48" s="199">
        <v>42.13</v>
      </c>
      <c r="F48" s="199">
        <v>179.46</v>
      </c>
      <c r="G48" s="199">
        <v>1277.8499999999999</v>
      </c>
      <c r="H48" s="50"/>
    </row>
    <row r="49" spans="1:8" ht="18.75" x14ac:dyDescent="0.3">
      <c r="A49" s="145"/>
      <c r="B49" s="145"/>
      <c r="C49" s="211"/>
      <c r="D49" s="147"/>
      <c r="E49" s="147"/>
      <c r="F49" s="147"/>
      <c r="G49" s="147"/>
      <c r="H49" s="50"/>
    </row>
    <row r="50" spans="1:8" ht="18.75" x14ac:dyDescent="0.3">
      <c r="A50" s="3" t="s">
        <v>51</v>
      </c>
      <c r="C50" s="87"/>
      <c r="D50" s="88"/>
      <c r="E50" s="88"/>
      <c r="F50" s="88"/>
      <c r="G50" s="38"/>
      <c r="H50" s="50"/>
    </row>
    <row r="51" spans="1:8" ht="18.75" x14ac:dyDescent="0.3">
      <c r="A51" s="170">
        <v>588</v>
      </c>
      <c r="B51" s="101" t="s">
        <v>52</v>
      </c>
      <c r="C51" s="30">
        <v>50</v>
      </c>
      <c r="D51" s="31">
        <v>1.4</v>
      </c>
      <c r="E51" s="31">
        <v>1.6</v>
      </c>
      <c r="F51" s="31">
        <v>38.6</v>
      </c>
      <c r="G51" s="32">
        <v>175</v>
      </c>
      <c r="H51" s="50"/>
    </row>
    <row r="52" spans="1:8" ht="18.75" x14ac:dyDescent="0.3">
      <c r="A52" s="396">
        <v>515</v>
      </c>
      <c r="B52" s="101" t="s">
        <v>247</v>
      </c>
      <c r="C52" s="156">
        <v>200</v>
      </c>
      <c r="D52" s="157">
        <v>5.8</v>
      </c>
      <c r="E52" s="157">
        <v>5</v>
      </c>
      <c r="F52" s="157">
        <v>9.6</v>
      </c>
      <c r="G52" s="230">
        <v>106</v>
      </c>
      <c r="H52" s="2"/>
    </row>
    <row r="53" spans="1:8" ht="18.75" x14ac:dyDescent="0.3">
      <c r="A53" s="6">
        <v>112</v>
      </c>
      <c r="B53" s="101" t="s">
        <v>120</v>
      </c>
      <c r="C53" s="30">
        <v>100</v>
      </c>
      <c r="D53" s="31">
        <v>0.4</v>
      </c>
      <c r="E53" s="31">
        <v>0.4</v>
      </c>
      <c r="F53" s="31">
        <v>9.8000000000000007</v>
      </c>
      <c r="G53" s="32">
        <v>47</v>
      </c>
      <c r="H53" s="2"/>
    </row>
    <row r="54" spans="1:8" ht="18.75" customHeight="1" x14ac:dyDescent="0.3">
      <c r="A54" s="423" t="s">
        <v>57</v>
      </c>
      <c r="B54" s="424"/>
      <c r="C54" s="102">
        <f>SUM(C51:C53)</f>
        <v>350</v>
      </c>
      <c r="D54" s="102">
        <f t="shared" ref="D54:G54" si="2">SUM(D51:D53)</f>
        <v>7.6</v>
      </c>
      <c r="E54" s="102">
        <f t="shared" si="2"/>
        <v>7</v>
      </c>
      <c r="F54" s="102">
        <f t="shared" si="2"/>
        <v>58</v>
      </c>
      <c r="G54" s="102">
        <f t="shared" si="2"/>
        <v>328</v>
      </c>
      <c r="H54" s="2"/>
    </row>
    <row r="55" spans="1:8" ht="18.75" customHeight="1" x14ac:dyDescent="0.3">
      <c r="A55" s="425" t="s">
        <v>354</v>
      </c>
      <c r="B55" s="426"/>
      <c r="C55" s="102">
        <v>1090</v>
      </c>
      <c r="D55" s="102">
        <v>32.200000000000003</v>
      </c>
      <c r="E55" s="102">
        <v>37.69</v>
      </c>
      <c r="F55" s="102">
        <v>159.1</v>
      </c>
      <c r="G55" s="102">
        <v>1085.6400000000001</v>
      </c>
      <c r="H55" s="2"/>
    </row>
    <row r="56" spans="1:8" ht="18.75" x14ac:dyDescent="0.3">
      <c r="A56" s="145"/>
      <c r="B56" s="145"/>
      <c r="C56" s="211"/>
      <c r="D56" s="147"/>
      <c r="E56" s="147"/>
      <c r="F56" s="147"/>
      <c r="G56" s="147"/>
      <c r="H56" s="2"/>
    </row>
    <row r="57" spans="1:8" ht="18.75" x14ac:dyDescent="0.3">
      <c r="A57" s="1" t="s">
        <v>265</v>
      </c>
      <c r="B57" s="2"/>
      <c r="C57" s="50"/>
      <c r="D57" s="1"/>
      <c r="E57" s="2"/>
      <c r="F57" s="2"/>
      <c r="G57" s="57"/>
      <c r="H57" s="50"/>
    </row>
    <row r="58" spans="1:8" ht="18.75" x14ac:dyDescent="0.3">
      <c r="A58" s="1" t="s">
        <v>1</v>
      </c>
      <c r="B58" s="2"/>
      <c r="C58" s="2"/>
      <c r="D58" s="2"/>
      <c r="E58" s="2"/>
      <c r="F58" s="2"/>
      <c r="G58" s="39"/>
      <c r="H58" s="50"/>
    </row>
    <row r="59" spans="1:8" ht="18.75" x14ac:dyDescent="0.3">
      <c r="A59" s="3" t="s">
        <v>58</v>
      </c>
      <c r="B59" s="4"/>
      <c r="C59" s="5"/>
      <c r="D59" s="5"/>
      <c r="E59" s="50"/>
      <c r="F59" s="5"/>
      <c r="G59" s="43"/>
      <c r="H59" s="50"/>
    </row>
    <row r="60" spans="1:8" ht="18.75" x14ac:dyDescent="0.3">
      <c r="A60" s="3" t="s">
        <v>3</v>
      </c>
      <c r="B60" s="50"/>
      <c r="C60" s="5"/>
      <c r="D60" s="5"/>
      <c r="E60" s="50"/>
      <c r="F60" s="5"/>
      <c r="G60" s="43"/>
      <c r="H60" s="50"/>
    </row>
    <row r="61" spans="1:8" ht="18.75" x14ac:dyDescent="0.3">
      <c r="A61" s="453" t="s">
        <v>4</v>
      </c>
      <c r="B61" s="441" t="s">
        <v>5</v>
      </c>
      <c r="C61" s="444" t="s">
        <v>6</v>
      </c>
      <c r="D61" s="434" t="s">
        <v>7</v>
      </c>
      <c r="E61" s="435"/>
      <c r="F61" s="436"/>
      <c r="G61" s="431" t="s">
        <v>8</v>
      </c>
      <c r="H61" s="50"/>
    </row>
    <row r="62" spans="1:8" ht="18.75" x14ac:dyDescent="0.3">
      <c r="A62" s="453"/>
      <c r="B62" s="442"/>
      <c r="C62" s="445"/>
      <c r="D62" s="437"/>
      <c r="E62" s="438"/>
      <c r="F62" s="439"/>
      <c r="G62" s="432"/>
      <c r="H62" s="50"/>
    </row>
    <row r="63" spans="1:8" ht="18.75" x14ac:dyDescent="0.3">
      <c r="A63" s="453"/>
      <c r="B63" s="443"/>
      <c r="C63" s="446"/>
      <c r="D63" s="6" t="s">
        <v>9</v>
      </c>
      <c r="E63" s="6" t="s">
        <v>10</v>
      </c>
      <c r="F63" s="6" t="s">
        <v>11</v>
      </c>
      <c r="G63" s="433"/>
      <c r="H63" s="50"/>
    </row>
    <row r="64" spans="1:8" ht="18.75" x14ac:dyDescent="0.3">
      <c r="A64" s="459">
        <v>262</v>
      </c>
      <c r="B64" s="104" t="s">
        <v>12</v>
      </c>
      <c r="C64" s="218">
        <v>205</v>
      </c>
      <c r="D64" s="10">
        <v>6.2</v>
      </c>
      <c r="E64" s="9">
        <v>8.0500000000000007</v>
      </c>
      <c r="F64" s="10">
        <v>31.09</v>
      </c>
      <c r="G64" s="10">
        <v>222.02</v>
      </c>
      <c r="H64" s="50"/>
    </row>
    <row r="65" spans="1:8" ht="18.75" x14ac:dyDescent="0.3">
      <c r="A65" s="460"/>
      <c r="B65" s="219" t="s">
        <v>13</v>
      </c>
      <c r="C65" s="11"/>
      <c r="D65" s="15"/>
      <c r="E65" s="14"/>
      <c r="F65" s="15"/>
      <c r="G65" s="15"/>
      <c r="H65" s="50"/>
    </row>
    <row r="66" spans="1:8" ht="18.75" x14ac:dyDescent="0.3">
      <c r="A66" s="460"/>
      <c r="B66" s="219" t="s">
        <v>14</v>
      </c>
      <c r="C66" s="11"/>
      <c r="D66" s="15"/>
      <c r="E66" s="14"/>
      <c r="F66" s="15"/>
      <c r="G66" s="15"/>
      <c r="H66" s="50"/>
    </row>
    <row r="67" spans="1:8" ht="18.75" x14ac:dyDescent="0.3">
      <c r="A67" s="460"/>
      <c r="B67" s="219" t="s">
        <v>59</v>
      </c>
      <c r="C67" s="11"/>
      <c r="D67" s="15"/>
      <c r="E67" s="14"/>
      <c r="F67" s="15"/>
      <c r="G67" s="15"/>
      <c r="H67" s="50"/>
    </row>
    <row r="68" spans="1:8" ht="18.75" x14ac:dyDescent="0.3">
      <c r="A68" s="460"/>
      <c r="B68" s="219" t="s">
        <v>16</v>
      </c>
      <c r="C68" s="11"/>
      <c r="D68" s="15"/>
      <c r="E68" s="14"/>
      <c r="F68" s="15"/>
      <c r="G68" s="15"/>
      <c r="H68" s="50"/>
    </row>
    <row r="69" spans="1:8" ht="18.75" x14ac:dyDescent="0.3">
      <c r="A69" s="461"/>
      <c r="B69" s="231" t="s">
        <v>17</v>
      </c>
      <c r="C69" s="16"/>
      <c r="D69" s="23"/>
      <c r="E69" s="22"/>
      <c r="F69" s="23"/>
      <c r="G69" s="23"/>
      <c r="H69" s="2"/>
    </row>
    <row r="70" spans="1:8" ht="18.75" x14ac:dyDescent="0.3">
      <c r="A70" s="427">
        <v>501</v>
      </c>
      <c r="B70" s="350" t="s">
        <v>18</v>
      </c>
      <c r="C70" s="349">
        <v>200</v>
      </c>
      <c r="D70" s="309">
        <v>2.79</v>
      </c>
      <c r="E70" s="309">
        <v>3.19</v>
      </c>
      <c r="F70" s="309">
        <v>19.71</v>
      </c>
      <c r="G70" s="309">
        <v>118.69</v>
      </c>
      <c r="H70" s="2"/>
    </row>
    <row r="71" spans="1:8" ht="18.75" x14ac:dyDescent="0.3">
      <c r="A71" s="428"/>
      <c r="B71" s="351" t="s">
        <v>19</v>
      </c>
      <c r="C71" s="335"/>
      <c r="D71" s="322"/>
      <c r="E71" s="321"/>
      <c r="F71" s="322"/>
      <c r="G71" s="321"/>
      <c r="H71" s="2"/>
    </row>
    <row r="72" spans="1:8" ht="18.75" x14ac:dyDescent="0.3">
      <c r="A72" s="428"/>
      <c r="B72" s="351" t="s">
        <v>20</v>
      </c>
      <c r="C72" s="335"/>
      <c r="D72" s="322"/>
      <c r="E72" s="321"/>
      <c r="F72" s="322"/>
      <c r="G72" s="321"/>
      <c r="H72" s="2"/>
    </row>
    <row r="73" spans="1:8" ht="18.75" x14ac:dyDescent="0.3">
      <c r="A73" s="428"/>
      <c r="B73" s="351" t="s">
        <v>60</v>
      </c>
      <c r="C73" s="335"/>
      <c r="D73" s="322"/>
      <c r="E73" s="321"/>
      <c r="F73" s="322"/>
      <c r="G73" s="321"/>
      <c r="H73" s="2"/>
    </row>
    <row r="74" spans="1:8" ht="18.75" x14ac:dyDescent="0.3">
      <c r="A74" s="429"/>
      <c r="B74" s="351" t="s">
        <v>22</v>
      </c>
      <c r="C74" s="335"/>
      <c r="D74" s="322"/>
      <c r="E74" s="321"/>
      <c r="F74" s="322"/>
      <c r="G74" s="321"/>
      <c r="H74" s="2"/>
    </row>
    <row r="75" spans="1:8" ht="18.75" x14ac:dyDescent="0.3">
      <c r="A75" s="260">
        <v>108</v>
      </c>
      <c r="B75" s="275" t="s">
        <v>23</v>
      </c>
      <c r="C75" s="311">
        <v>50</v>
      </c>
      <c r="D75" s="312">
        <v>1.92</v>
      </c>
      <c r="E75" s="312">
        <v>0.2</v>
      </c>
      <c r="F75" s="312">
        <v>12.56</v>
      </c>
      <c r="G75" s="312">
        <v>132.5</v>
      </c>
      <c r="H75" s="2"/>
    </row>
    <row r="76" spans="1:8" ht="18.75" x14ac:dyDescent="0.3">
      <c r="A76" s="113">
        <v>112</v>
      </c>
      <c r="B76" s="29" t="s">
        <v>56</v>
      </c>
      <c r="C76" s="30">
        <v>200</v>
      </c>
      <c r="D76" s="31">
        <v>0.5</v>
      </c>
      <c r="E76" s="31">
        <v>0</v>
      </c>
      <c r="F76" s="31">
        <v>15</v>
      </c>
      <c r="G76" s="32">
        <v>47</v>
      </c>
      <c r="H76" s="2"/>
    </row>
    <row r="77" spans="1:8" ht="18.75" x14ac:dyDescent="0.3">
      <c r="A77" s="447" t="s">
        <v>24</v>
      </c>
      <c r="B77" s="448"/>
      <c r="C77" s="207">
        <f>SUM(C64:C76)</f>
        <v>655</v>
      </c>
      <c r="D77" s="207">
        <f t="shared" ref="D77:G77" si="3">SUM(D64:D76)</f>
        <v>11.41</v>
      </c>
      <c r="E77" s="207">
        <f t="shared" si="3"/>
        <v>11.44</v>
      </c>
      <c r="F77" s="207">
        <f t="shared" si="3"/>
        <v>78.36</v>
      </c>
      <c r="G77" s="207">
        <f t="shared" si="3"/>
        <v>520.21</v>
      </c>
      <c r="H77" s="2"/>
    </row>
    <row r="78" spans="1:8" ht="18.75" x14ac:dyDescent="0.3">
      <c r="A78" s="56"/>
      <c r="B78" s="56"/>
      <c r="C78" s="232"/>
      <c r="D78" s="233"/>
      <c r="E78" s="233"/>
      <c r="F78" s="233"/>
      <c r="G78" s="233"/>
      <c r="H78" s="2"/>
    </row>
    <row r="79" spans="1:8" ht="18.75" x14ac:dyDescent="0.3">
      <c r="A79" s="56"/>
      <c r="B79" s="56"/>
      <c r="C79" s="232"/>
      <c r="D79" s="233"/>
      <c r="E79" s="233"/>
      <c r="F79" s="233"/>
      <c r="G79" s="233"/>
      <c r="H79" s="2"/>
    </row>
    <row r="80" spans="1:8" ht="18.75" x14ac:dyDescent="0.3">
      <c r="A80" s="3" t="s">
        <v>25</v>
      </c>
      <c r="B80" s="50"/>
      <c r="C80" s="5"/>
      <c r="D80" s="5"/>
      <c r="E80" s="50"/>
      <c r="F80" s="3"/>
      <c r="G80" s="44"/>
      <c r="H80" s="2"/>
    </row>
    <row r="81" spans="1:8" ht="18.75" x14ac:dyDescent="0.3">
      <c r="A81" s="440">
        <v>4</v>
      </c>
      <c r="B81" s="225" t="s">
        <v>26</v>
      </c>
      <c r="C81" s="218">
        <v>100</v>
      </c>
      <c r="D81" s="234">
        <v>0.84</v>
      </c>
      <c r="E81" s="234">
        <v>5.0599999999999996</v>
      </c>
      <c r="F81" s="234">
        <v>5.32</v>
      </c>
      <c r="G81" s="235">
        <v>70.02</v>
      </c>
      <c r="H81" s="2"/>
    </row>
    <row r="82" spans="1:8" ht="18.75" x14ac:dyDescent="0.3">
      <c r="A82" s="440"/>
      <c r="B82" s="226" t="s">
        <v>61</v>
      </c>
      <c r="C82" s="220"/>
      <c r="D82" s="222"/>
      <c r="E82" s="222"/>
      <c r="F82" s="222"/>
      <c r="G82" s="201"/>
      <c r="H82" s="2"/>
    </row>
    <row r="83" spans="1:8" ht="18.75" x14ac:dyDescent="0.3">
      <c r="A83" s="440"/>
      <c r="B83" s="226" t="s">
        <v>62</v>
      </c>
      <c r="C83" s="220"/>
      <c r="D83" s="222"/>
      <c r="E83" s="222"/>
      <c r="F83" s="222"/>
      <c r="G83" s="201"/>
      <c r="H83" s="2"/>
    </row>
    <row r="84" spans="1:8" ht="18.75" x14ac:dyDescent="0.3">
      <c r="A84" s="440"/>
      <c r="B84" s="226" t="s">
        <v>63</v>
      </c>
      <c r="C84" s="220"/>
      <c r="D84" s="222"/>
      <c r="E84" s="222"/>
      <c r="F84" s="222"/>
      <c r="G84" s="201"/>
      <c r="H84" s="2"/>
    </row>
    <row r="85" spans="1:8" ht="18.75" x14ac:dyDescent="0.3">
      <c r="A85" s="440"/>
      <c r="B85" s="226" t="s">
        <v>64</v>
      </c>
      <c r="C85" s="220"/>
      <c r="D85" s="222"/>
      <c r="E85" s="222"/>
      <c r="F85" s="222"/>
      <c r="G85" s="201"/>
      <c r="H85" s="2"/>
    </row>
    <row r="86" spans="1:8" ht="18.75" x14ac:dyDescent="0.3">
      <c r="A86" s="440"/>
      <c r="B86" s="226" t="s">
        <v>65</v>
      </c>
      <c r="C86" s="220"/>
      <c r="D86" s="222"/>
      <c r="E86" s="222"/>
      <c r="F86" s="222"/>
      <c r="G86" s="201"/>
      <c r="H86" s="2"/>
    </row>
    <row r="87" spans="1:8" ht="18.75" x14ac:dyDescent="0.3">
      <c r="A87" s="418">
        <v>144</v>
      </c>
      <c r="B87" s="71" t="s">
        <v>32</v>
      </c>
      <c r="C87" s="218">
        <v>250</v>
      </c>
      <c r="D87" s="234">
        <v>2.34</v>
      </c>
      <c r="E87" s="235">
        <v>3.89</v>
      </c>
      <c r="F87" s="235">
        <v>13.61</v>
      </c>
      <c r="G87" s="235">
        <v>98.79</v>
      </c>
      <c r="H87" s="2"/>
    </row>
    <row r="88" spans="1:8" ht="18.75" x14ac:dyDescent="0.3">
      <c r="A88" s="419"/>
      <c r="B88" s="73" t="s">
        <v>66</v>
      </c>
      <c r="C88" s="220"/>
      <c r="D88" s="222"/>
      <c r="E88" s="222"/>
      <c r="F88" s="222"/>
      <c r="G88" s="201"/>
      <c r="H88" s="2"/>
    </row>
    <row r="89" spans="1:8" ht="18.75" x14ac:dyDescent="0.3">
      <c r="A89" s="419"/>
      <c r="B89" s="73" t="s">
        <v>67</v>
      </c>
      <c r="C89" s="220"/>
      <c r="D89" s="222"/>
      <c r="E89" s="222"/>
      <c r="F89" s="222"/>
      <c r="G89" s="201"/>
      <c r="H89" s="2"/>
    </row>
    <row r="90" spans="1:8" ht="18.75" x14ac:dyDescent="0.3">
      <c r="A90" s="419"/>
      <c r="B90" s="73" t="s">
        <v>68</v>
      </c>
      <c r="C90" s="220"/>
      <c r="D90" s="222"/>
      <c r="E90" s="222"/>
      <c r="F90" s="222"/>
      <c r="G90" s="201"/>
      <c r="H90" s="2"/>
    </row>
    <row r="91" spans="1:8" ht="18.75" x14ac:dyDescent="0.3">
      <c r="A91" s="419"/>
      <c r="B91" s="73" t="s">
        <v>69</v>
      </c>
      <c r="C91" s="220"/>
      <c r="D91" s="222"/>
      <c r="E91" s="222"/>
      <c r="F91" s="222"/>
      <c r="G91" s="201"/>
      <c r="H91" s="50"/>
    </row>
    <row r="92" spans="1:8" ht="18.75" x14ac:dyDescent="0.3">
      <c r="A92" s="419"/>
      <c r="B92" s="73" t="s">
        <v>70</v>
      </c>
      <c r="C92" s="220"/>
      <c r="D92" s="222"/>
      <c r="E92" s="222"/>
      <c r="F92" s="222"/>
      <c r="G92" s="201"/>
      <c r="H92" s="50"/>
    </row>
    <row r="93" spans="1:8" ht="18.75" x14ac:dyDescent="0.3">
      <c r="A93" s="434">
        <v>395</v>
      </c>
      <c r="B93" s="383" t="s">
        <v>71</v>
      </c>
      <c r="C93" s="238">
        <v>100</v>
      </c>
      <c r="D93" s="239">
        <v>10.4</v>
      </c>
      <c r="E93" s="235">
        <v>20.9</v>
      </c>
      <c r="F93" s="239">
        <v>0</v>
      </c>
      <c r="G93" s="235">
        <v>230</v>
      </c>
      <c r="H93" s="50"/>
    </row>
    <row r="94" spans="1:8" ht="18.75" x14ac:dyDescent="0.3">
      <c r="A94" s="451"/>
      <c r="B94" s="384" t="s">
        <v>72</v>
      </c>
      <c r="C94" s="385"/>
      <c r="D94" s="202"/>
      <c r="E94" s="201"/>
      <c r="F94" s="202"/>
      <c r="G94" s="201"/>
      <c r="H94" s="50"/>
    </row>
    <row r="95" spans="1:8" ht="18.75" x14ac:dyDescent="0.3">
      <c r="A95" s="451"/>
      <c r="B95" s="384" t="s">
        <v>70</v>
      </c>
      <c r="C95" s="385"/>
      <c r="D95" s="202"/>
      <c r="E95" s="201"/>
      <c r="F95" s="202"/>
      <c r="G95" s="201"/>
      <c r="H95" s="50"/>
    </row>
    <row r="96" spans="1:8" ht="18.75" x14ac:dyDescent="0.3">
      <c r="A96" s="452"/>
      <c r="B96" s="386" t="s">
        <v>42</v>
      </c>
      <c r="C96" s="387"/>
      <c r="D96" s="205"/>
      <c r="E96" s="204"/>
      <c r="F96" s="205"/>
      <c r="G96" s="204"/>
      <c r="H96" s="50"/>
    </row>
    <row r="97" spans="1:8" ht="18.75" x14ac:dyDescent="0.3">
      <c r="A97" s="472">
        <v>237</v>
      </c>
      <c r="B97" s="176" t="s">
        <v>43</v>
      </c>
      <c r="C97" s="224">
        <v>180</v>
      </c>
      <c r="D97" s="222">
        <v>10.48</v>
      </c>
      <c r="E97" s="222">
        <v>6.52</v>
      </c>
      <c r="F97" s="222">
        <v>54</v>
      </c>
      <c r="G97" s="201">
        <v>316.57</v>
      </c>
      <c r="H97" s="50"/>
    </row>
    <row r="98" spans="1:8" ht="18.75" x14ac:dyDescent="0.3">
      <c r="A98" s="440"/>
      <c r="B98" s="62" t="s">
        <v>73</v>
      </c>
      <c r="C98" s="224"/>
      <c r="D98" s="222"/>
      <c r="E98" s="222"/>
      <c r="F98" s="222"/>
      <c r="G98" s="201"/>
      <c r="H98" s="50"/>
    </row>
    <row r="99" spans="1:8" ht="18.75" x14ac:dyDescent="0.3">
      <c r="A99" s="418"/>
      <c r="B99" s="62" t="s">
        <v>74</v>
      </c>
      <c r="C99" s="224"/>
      <c r="D99" s="222"/>
      <c r="E99" s="222"/>
      <c r="F99" s="222"/>
      <c r="G99" s="201"/>
      <c r="H99" s="50"/>
    </row>
    <row r="100" spans="1:8" ht="18.75" x14ac:dyDescent="0.25">
      <c r="A100" s="399">
        <v>518</v>
      </c>
      <c r="B100" s="79" t="s">
        <v>47</v>
      </c>
      <c r="C100" s="80">
        <v>200</v>
      </c>
      <c r="D100" s="81">
        <v>1.4</v>
      </c>
      <c r="E100" s="81">
        <v>0</v>
      </c>
      <c r="F100" s="179">
        <v>25.6</v>
      </c>
      <c r="G100" s="179">
        <v>84</v>
      </c>
    </row>
    <row r="101" spans="1:8" ht="18.75" x14ac:dyDescent="0.3">
      <c r="A101" s="70">
        <v>108</v>
      </c>
      <c r="B101" s="83" t="s">
        <v>23</v>
      </c>
      <c r="C101" s="26">
        <v>20</v>
      </c>
      <c r="D101" s="27">
        <v>1.5</v>
      </c>
      <c r="E101" s="28">
        <v>0.1</v>
      </c>
      <c r="F101" s="27">
        <v>9.8000000000000007</v>
      </c>
      <c r="G101" s="28">
        <v>47</v>
      </c>
    </row>
    <row r="102" spans="1:8" ht="18.75" x14ac:dyDescent="0.3">
      <c r="A102" s="70">
        <v>109</v>
      </c>
      <c r="B102" s="83" t="s">
        <v>48</v>
      </c>
      <c r="C102" s="84">
        <v>20</v>
      </c>
      <c r="D102" s="85">
        <v>1.3</v>
      </c>
      <c r="E102" s="85">
        <v>0.2</v>
      </c>
      <c r="F102" s="85">
        <v>6.6</v>
      </c>
      <c r="G102" s="28">
        <v>34.799999999999997</v>
      </c>
    </row>
    <row r="103" spans="1:8" ht="18.75" x14ac:dyDescent="0.25">
      <c r="A103" s="449" t="s">
        <v>49</v>
      </c>
      <c r="B103" s="450"/>
      <c r="C103" s="241">
        <f>SUM(C81:C102)</f>
        <v>870</v>
      </c>
      <c r="D103" s="241">
        <f t="shared" ref="D103:G103" si="4">SUM(D81:D102)</f>
        <v>28.26</v>
      </c>
      <c r="E103" s="241">
        <f t="shared" si="4"/>
        <v>36.67</v>
      </c>
      <c r="F103" s="241">
        <f t="shared" si="4"/>
        <v>114.92999999999999</v>
      </c>
      <c r="G103" s="241">
        <f t="shared" si="4"/>
        <v>881.18</v>
      </c>
    </row>
    <row r="104" spans="1:8" ht="18.75" x14ac:dyDescent="0.25">
      <c r="A104" s="425" t="s">
        <v>50</v>
      </c>
      <c r="B104" s="426"/>
      <c r="C104" s="241">
        <f>SUM(C77+C103)</f>
        <v>1525</v>
      </c>
      <c r="D104" s="241">
        <f>SUM(D77+D103)</f>
        <v>39.67</v>
      </c>
      <c r="E104" s="241">
        <f>SUM(E77+E103)</f>
        <v>48.11</v>
      </c>
      <c r="F104" s="241">
        <v>193.26</v>
      </c>
      <c r="G104" s="241">
        <f>SUM(G77+G103)</f>
        <v>1401.3899999999999</v>
      </c>
    </row>
    <row r="105" spans="1:8" ht="18.75" x14ac:dyDescent="0.25">
      <c r="A105" s="145"/>
      <c r="B105" s="145"/>
      <c r="C105" s="286"/>
      <c r="D105" s="286"/>
      <c r="E105" s="286"/>
      <c r="F105" s="286"/>
      <c r="G105" s="286"/>
    </row>
    <row r="106" spans="1:8" ht="18.75" x14ac:dyDescent="0.3">
      <c r="A106" s="3" t="s">
        <v>51</v>
      </c>
      <c r="C106" s="87"/>
      <c r="D106" s="88"/>
      <c r="E106" s="88"/>
      <c r="F106" s="88"/>
      <c r="G106" s="38"/>
    </row>
    <row r="107" spans="1:8" ht="18.75" x14ac:dyDescent="0.3">
      <c r="A107" s="170">
        <v>588</v>
      </c>
      <c r="B107" s="101" t="s">
        <v>52</v>
      </c>
      <c r="C107" s="30">
        <v>50</v>
      </c>
      <c r="D107" s="31">
        <v>1.4</v>
      </c>
      <c r="E107" s="31">
        <v>1.6</v>
      </c>
      <c r="F107" s="31">
        <v>38.6</v>
      </c>
      <c r="G107" s="32">
        <v>175</v>
      </c>
    </row>
    <row r="108" spans="1:8" ht="18.75" x14ac:dyDescent="0.3">
      <c r="A108" s="396">
        <v>515</v>
      </c>
      <c r="B108" s="101" t="s">
        <v>247</v>
      </c>
      <c r="C108" s="156">
        <v>200</v>
      </c>
      <c r="D108" s="157">
        <v>5.8</v>
      </c>
      <c r="E108" s="157">
        <v>5</v>
      </c>
      <c r="F108" s="157">
        <v>9.6</v>
      </c>
      <c r="G108" s="230">
        <v>106</v>
      </c>
    </row>
    <row r="109" spans="1:8" ht="18.75" x14ac:dyDescent="0.3">
      <c r="A109" s="6">
        <v>112</v>
      </c>
      <c r="B109" s="101" t="s">
        <v>120</v>
      </c>
      <c r="C109" s="30">
        <v>100</v>
      </c>
      <c r="D109" s="31">
        <v>0.4</v>
      </c>
      <c r="E109" s="31">
        <v>0.4</v>
      </c>
      <c r="F109" s="31">
        <v>9.8000000000000007</v>
      </c>
      <c r="G109" s="32">
        <v>47</v>
      </c>
    </row>
    <row r="110" spans="1:8" ht="18.75" x14ac:dyDescent="0.3">
      <c r="A110" s="423" t="s">
        <v>57</v>
      </c>
      <c r="B110" s="424"/>
      <c r="C110" s="102">
        <f>SUM(C107:C109)</f>
        <v>350</v>
      </c>
      <c r="D110" s="102">
        <f t="shared" ref="D110:G110" si="5">SUM(D107:D109)</f>
        <v>7.6</v>
      </c>
      <c r="E110" s="102">
        <f t="shared" si="5"/>
        <v>7</v>
      </c>
      <c r="F110" s="102">
        <f t="shared" si="5"/>
        <v>58</v>
      </c>
      <c r="G110" s="102">
        <f t="shared" si="5"/>
        <v>328</v>
      </c>
    </row>
    <row r="111" spans="1:8" ht="18.75" x14ac:dyDescent="0.3">
      <c r="A111" s="425" t="s">
        <v>354</v>
      </c>
      <c r="B111" s="426"/>
      <c r="C111" s="102">
        <v>1220</v>
      </c>
      <c r="D111" s="102">
        <v>65.099999999999994</v>
      </c>
      <c r="E111" s="102">
        <v>43.67</v>
      </c>
      <c r="F111" s="102">
        <v>172.9</v>
      </c>
      <c r="G111" s="102">
        <v>1209.0999999999999</v>
      </c>
    </row>
    <row r="112" spans="1:8" ht="18.75" x14ac:dyDescent="0.25">
      <c r="A112" s="145"/>
      <c r="B112" s="145"/>
      <c r="C112" s="286"/>
      <c r="D112" s="286"/>
      <c r="E112" s="286"/>
      <c r="F112" s="286"/>
      <c r="G112" s="286"/>
    </row>
  </sheetData>
  <mergeCells count="32">
    <mergeCell ref="A110:B110"/>
    <mergeCell ref="A111:B111"/>
    <mergeCell ref="A97:A99"/>
    <mergeCell ref="A77:B77"/>
    <mergeCell ref="A103:B103"/>
    <mergeCell ref="A104:B104"/>
    <mergeCell ref="A81:A86"/>
    <mergeCell ref="A87:A92"/>
    <mergeCell ref="A93:A96"/>
    <mergeCell ref="A64:A69"/>
    <mergeCell ref="A70:A74"/>
    <mergeCell ref="A5:A7"/>
    <mergeCell ref="A8:A12"/>
    <mergeCell ref="A13:A16"/>
    <mergeCell ref="A23:A28"/>
    <mergeCell ref="A29:A35"/>
    <mergeCell ref="G5:G7"/>
    <mergeCell ref="G61:G63"/>
    <mergeCell ref="D5:F6"/>
    <mergeCell ref="D61:F62"/>
    <mergeCell ref="A19:B19"/>
    <mergeCell ref="A47:B47"/>
    <mergeCell ref="A48:B48"/>
    <mergeCell ref="A54:B54"/>
    <mergeCell ref="B5:B7"/>
    <mergeCell ref="B61:B63"/>
    <mergeCell ref="C5:C7"/>
    <mergeCell ref="C61:C63"/>
    <mergeCell ref="A55:B55"/>
    <mergeCell ref="A36:A39"/>
    <mergeCell ref="A40:A43"/>
    <mergeCell ref="A61:A63"/>
  </mergeCells>
  <pageMargins left="0.39370078740157499" right="0.196850393700787" top="0.39370078740157499" bottom="0.196850393700787" header="0.31496062992126" footer="0.118110236220472"/>
  <pageSetup paperSize="9" scale="70" fitToHeight="0" orientation="portrait" r:id="rId1"/>
  <rowBreaks count="1" manualBreakCount="1">
    <brk id="56" max="7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6"/>
  <sheetViews>
    <sheetView view="pageBreakPreview" zoomScale="60" zoomScaleNormal="70" workbookViewId="0">
      <selection activeCell="B42" sqref="B42"/>
    </sheetView>
  </sheetViews>
  <sheetFormatPr defaultColWidth="9" defaultRowHeight="15" x14ac:dyDescent="0.25"/>
  <cols>
    <col min="1" max="1" width="9" customWidth="1"/>
    <col min="2" max="2" width="60.7109375" customWidth="1"/>
    <col min="3" max="3" width="11.28515625" customWidth="1"/>
    <col min="4" max="4" width="12.28515625" customWidth="1"/>
    <col min="6" max="6" width="9.7109375"/>
    <col min="7" max="7" width="22.5703125" customWidth="1"/>
  </cols>
  <sheetData>
    <row r="1" spans="1:8" ht="18.75" x14ac:dyDescent="0.3">
      <c r="A1" s="1" t="s">
        <v>265</v>
      </c>
      <c r="B1" s="2"/>
      <c r="D1" s="1"/>
      <c r="E1" s="2"/>
      <c r="F1" s="2"/>
    </row>
    <row r="2" spans="1:8" ht="18.75" x14ac:dyDescent="0.3">
      <c r="A2" s="1" t="s">
        <v>75</v>
      </c>
      <c r="B2" s="2"/>
      <c r="C2" s="2"/>
      <c r="D2" s="2"/>
      <c r="E2" s="2"/>
      <c r="F2" s="2"/>
      <c r="G2" s="2"/>
    </row>
    <row r="3" spans="1:8" ht="18.75" x14ac:dyDescent="0.3">
      <c r="A3" s="3" t="s">
        <v>2</v>
      </c>
      <c r="B3" s="4"/>
      <c r="C3" s="5"/>
      <c r="D3" s="5"/>
      <c r="F3" s="5"/>
      <c r="G3" s="5"/>
    </row>
    <row r="4" spans="1:8" ht="18.75" x14ac:dyDescent="0.3">
      <c r="A4" s="3" t="s">
        <v>3</v>
      </c>
      <c r="C4" s="5"/>
      <c r="D4" s="5"/>
      <c r="F4" s="5"/>
      <c r="G4" s="5"/>
    </row>
    <row r="5" spans="1:8" ht="18.75" x14ac:dyDescent="0.3">
      <c r="A5" s="3" t="s">
        <v>3</v>
      </c>
      <c r="C5" s="5"/>
      <c r="D5" s="5"/>
      <c r="F5" s="5"/>
      <c r="G5" s="5"/>
    </row>
    <row r="6" spans="1:8" x14ac:dyDescent="0.25">
      <c r="A6" s="453" t="s">
        <v>4</v>
      </c>
      <c r="B6" s="441" t="s">
        <v>5</v>
      </c>
      <c r="C6" s="444" t="s">
        <v>6</v>
      </c>
      <c r="D6" s="434" t="s">
        <v>7</v>
      </c>
      <c r="E6" s="435"/>
      <c r="F6" s="436"/>
      <c r="G6" s="431" t="s">
        <v>8</v>
      </c>
    </row>
    <row r="7" spans="1:8" x14ac:dyDescent="0.25">
      <c r="A7" s="453"/>
      <c r="B7" s="442"/>
      <c r="C7" s="445"/>
      <c r="D7" s="437"/>
      <c r="E7" s="438"/>
      <c r="F7" s="439"/>
      <c r="G7" s="432"/>
    </row>
    <row r="8" spans="1:8" ht="18.75" x14ac:dyDescent="0.3">
      <c r="A8" s="453"/>
      <c r="B8" s="443"/>
      <c r="C8" s="446"/>
      <c r="D8" s="6" t="s">
        <v>9</v>
      </c>
      <c r="E8" s="6" t="s">
        <v>10</v>
      </c>
      <c r="F8" s="6" t="s">
        <v>11</v>
      </c>
      <c r="G8" s="433"/>
      <c r="H8" s="52"/>
    </row>
    <row r="9" spans="1:8" ht="18.75" x14ac:dyDescent="0.3">
      <c r="A9" s="478">
        <v>258</v>
      </c>
      <c r="B9" s="408" t="s">
        <v>357</v>
      </c>
      <c r="C9" s="8">
        <v>205</v>
      </c>
      <c r="D9" s="18">
        <v>7.8</v>
      </c>
      <c r="E9" s="19">
        <v>9.5</v>
      </c>
      <c r="F9" s="18">
        <v>35.799999999999997</v>
      </c>
      <c r="G9" s="19">
        <v>283</v>
      </c>
      <c r="H9" s="52"/>
    </row>
    <row r="10" spans="1:8" ht="18.75" x14ac:dyDescent="0.3">
      <c r="A10" s="479"/>
      <c r="B10" s="53" t="s">
        <v>260</v>
      </c>
      <c r="C10" s="45"/>
      <c r="D10" s="46"/>
      <c r="E10" s="47"/>
      <c r="F10" s="46"/>
      <c r="G10" s="47"/>
      <c r="H10" s="52"/>
    </row>
    <row r="11" spans="1:8" ht="18.75" x14ac:dyDescent="0.3">
      <c r="A11" s="479"/>
      <c r="B11" s="53" t="s">
        <v>267</v>
      </c>
      <c r="C11" s="45"/>
      <c r="D11" s="46"/>
      <c r="E11" s="47"/>
      <c r="F11" s="46"/>
      <c r="G11" s="47"/>
      <c r="H11" s="52"/>
    </row>
    <row r="12" spans="1:8" ht="18.75" x14ac:dyDescent="0.3">
      <c r="A12" s="479"/>
      <c r="B12" s="53" t="s">
        <v>261</v>
      </c>
      <c r="C12" s="45"/>
      <c r="D12" s="46"/>
      <c r="E12" s="47"/>
      <c r="F12" s="46"/>
      <c r="G12" s="47"/>
      <c r="H12" s="52"/>
    </row>
    <row r="13" spans="1:8" ht="18.75" x14ac:dyDescent="0.3">
      <c r="A13" s="479"/>
      <c r="B13" s="53" t="s">
        <v>16</v>
      </c>
      <c r="C13" s="45"/>
      <c r="D13" s="46"/>
      <c r="E13" s="47"/>
      <c r="F13" s="46"/>
      <c r="G13" s="47"/>
      <c r="H13" s="52"/>
    </row>
    <row r="14" spans="1:8" ht="18.75" x14ac:dyDescent="0.3">
      <c r="A14" s="418">
        <v>493</v>
      </c>
      <c r="B14" s="58" t="s">
        <v>53</v>
      </c>
      <c r="C14" s="368">
        <v>200</v>
      </c>
      <c r="D14" s="316">
        <v>0.1</v>
      </c>
      <c r="E14" s="316">
        <v>0</v>
      </c>
      <c r="F14" s="316">
        <v>15</v>
      </c>
      <c r="G14" s="317">
        <v>60</v>
      </c>
      <c r="H14" s="52"/>
    </row>
    <row r="15" spans="1:8" ht="18.75" x14ac:dyDescent="0.3">
      <c r="A15" s="462"/>
      <c r="B15" s="62" t="s">
        <v>333</v>
      </c>
      <c r="C15" s="200"/>
      <c r="D15" s="201"/>
      <c r="E15" s="202"/>
      <c r="F15" s="201"/>
      <c r="G15" s="201"/>
      <c r="H15" s="52"/>
    </row>
    <row r="16" spans="1:8" ht="18.75" x14ac:dyDescent="0.3">
      <c r="A16" s="462"/>
      <c r="B16" s="62" t="s">
        <v>334</v>
      </c>
      <c r="C16" s="200"/>
      <c r="D16" s="201"/>
      <c r="E16" s="202"/>
      <c r="F16" s="201"/>
      <c r="G16" s="201"/>
      <c r="H16" s="52"/>
    </row>
    <row r="17" spans="1:8" s="40" customFormat="1" ht="18.75" x14ac:dyDescent="0.3">
      <c r="A17" s="463"/>
      <c r="B17" s="66" t="s">
        <v>264</v>
      </c>
      <c r="C17" s="203"/>
      <c r="D17" s="204"/>
      <c r="E17" s="205"/>
      <c r="F17" s="204"/>
      <c r="G17" s="204"/>
      <c r="H17" s="82"/>
    </row>
    <row r="18" spans="1:8" s="40" customFormat="1" ht="18.75" x14ac:dyDescent="0.25">
      <c r="A18" s="113">
        <v>112</v>
      </c>
      <c r="B18" s="29" t="s">
        <v>120</v>
      </c>
      <c r="C18" s="30">
        <v>200</v>
      </c>
      <c r="D18" s="31">
        <v>0.5</v>
      </c>
      <c r="E18" s="31">
        <v>0</v>
      </c>
      <c r="F18" s="31">
        <v>15</v>
      </c>
      <c r="G18" s="32">
        <v>47</v>
      </c>
      <c r="H18" s="82"/>
    </row>
    <row r="19" spans="1:8" ht="18.75" x14ac:dyDescent="0.3">
      <c r="A19" s="260">
        <v>108</v>
      </c>
      <c r="B19" s="275" t="s">
        <v>23</v>
      </c>
      <c r="C19" s="306">
        <v>50</v>
      </c>
      <c r="D19" s="307">
        <v>1.92</v>
      </c>
      <c r="E19" s="308">
        <v>0.2</v>
      </c>
      <c r="F19" s="307">
        <v>12.56</v>
      </c>
      <c r="G19" s="308">
        <v>132.5</v>
      </c>
      <c r="H19" s="52"/>
    </row>
    <row r="20" spans="1:8" ht="18.75" x14ac:dyDescent="0.25">
      <c r="A20" s="447" t="s">
        <v>24</v>
      </c>
      <c r="B20" s="448"/>
      <c r="C20" s="207">
        <f>SUM(C9:C19)</f>
        <v>655</v>
      </c>
      <c r="D20" s="207">
        <f>SUM(D9:D19)</f>
        <v>10.319999999999999</v>
      </c>
      <c r="E20" s="207">
        <f>SUM(E9:E19)</f>
        <v>9.6999999999999993</v>
      </c>
      <c r="F20" s="207">
        <f>SUM(F9:F19)</f>
        <v>78.36</v>
      </c>
      <c r="G20" s="208">
        <f>SUM(G9:G19)</f>
        <v>522.5</v>
      </c>
      <c r="H20" s="52"/>
    </row>
    <row r="21" spans="1:8" ht="18.75" x14ac:dyDescent="0.3">
      <c r="A21" s="117"/>
      <c r="B21" s="4"/>
      <c r="C21" s="118"/>
      <c r="D21" s="118"/>
      <c r="E21" s="118"/>
      <c r="F21" s="118"/>
      <c r="G21" s="35"/>
      <c r="H21" s="52"/>
    </row>
    <row r="22" spans="1:8" ht="18.75" x14ac:dyDescent="0.3">
      <c r="A22" s="3" t="s">
        <v>25</v>
      </c>
      <c r="C22" s="5"/>
      <c r="D22" s="5"/>
      <c r="F22" s="3"/>
      <c r="G22" s="44"/>
    </row>
    <row r="23" spans="1:8" ht="18.75" x14ac:dyDescent="0.3">
      <c r="A23" s="418">
        <v>59</v>
      </c>
      <c r="B23" s="89" t="s">
        <v>92</v>
      </c>
      <c r="C23" s="186">
        <v>60</v>
      </c>
      <c r="D23" s="92">
        <v>0.84</v>
      </c>
      <c r="E23" s="91">
        <v>6.05</v>
      </c>
      <c r="F23" s="92">
        <v>5.53</v>
      </c>
      <c r="G23" s="158">
        <v>80</v>
      </c>
    </row>
    <row r="24" spans="1:8" ht="18.75" x14ac:dyDescent="0.3">
      <c r="A24" s="462"/>
      <c r="B24" s="94" t="s">
        <v>93</v>
      </c>
      <c r="C24" s="177"/>
      <c r="D24" s="88"/>
      <c r="E24" s="96"/>
      <c r="F24" s="88"/>
      <c r="G24" s="153"/>
    </row>
    <row r="25" spans="1:8" ht="18.75" x14ac:dyDescent="0.3">
      <c r="A25" s="462"/>
      <c r="B25" s="94" t="s">
        <v>94</v>
      </c>
      <c r="C25" s="177"/>
      <c r="D25" s="88"/>
      <c r="E25" s="96"/>
      <c r="F25" s="88"/>
      <c r="G25" s="153"/>
    </row>
    <row r="26" spans="1:8" ht="18.75" x14ac:dyDescent="0.3">
      <c r="A26" s="463"/>
      <c r="B26" s="98" t="s">
        <v>95</v>
      </c>
      <c r="C26" s="209"/>
      <c r="D26" s="100"/>
      <c r="E26" s="99"/>
      <c r="F26" s="100"/>
      <c r="G26" s="155"/>
    </row>
    <row r="27" spans="1:8" ht="18.75" x14ac:dyDescent="0.3">
      <c r="A27" s="458">
        <v>134</v>
      </c>
      <c r="B27" s="404" t="s">
        <v>96</v>
      </c>
      <c r="C27" s="90">
        <v>200</v>
      </c>
      <c r="D27" s="91">
        <v>4</v>
      </c>
      <c r="E27" s="92">
        <v>9.0399999999999991</v>
      </c>
      <c r="F27" s="91">
        <v>25.9</v>
      </c>
      <c r="G27" s="158">
        <v>119.68</v>
      </c>
      <c r="H27" s="52"/>
    </row>
    <row r="28" spans="1:8" ht="18.75" x14ac:dyDescent="0.3">
      <c r="A28" s="458"/>
      <c r="B28" s="62" t="s">
        <v>97</v>
      </c>
      <c r="C28" s="175"/>
      <c r="D28" s="96"/>
      <c r="E28" s="88"/>
      <c r="F28" s="96"/>
      <c r="G28" s="153"/>
      <c r="H28" s="52"/>
    </row>
    <row r="29" spans="1:8" ht="18.75" x14ac:dyDescent="0.3">
      <c r="A29" s="458"/>
      <c r="B29" s="62" t="s">
        <v>268</v>
      </c>
      <c r="C29" s="175"/>
      <c r="D29" s="96"/>
      <c r="E29" s="88"/>
      <c r="F29" s="96"/>
      <c r="G29" s="153"/>
      <c r="H29" s="52"/>
    </row>
    <row r="30" spans="1:8" ht="18.75" x14ac:dyDescent="0.3">
      <c r="A30" s="458"/>
      <c r="B30" s="62" t="s">
        <v>35</v>
      </c>
      <c r="C30" s="175"/>
      <c r="D30" s="96"/>
      <c r="E30" s="88"/>
      <c r="F30" s="96"/>
      <c r="G30" s="153"/>
      <c r="H30" s="52"/>
    </row>
    <row r="31" spans="1:8" ht="18.75" x14ac:dyDescent="0.3">
      <c r="A31" s="458"/>
      <c r="B31" s="62" t="s">
        <v>100</v>
      </c>
      <c r="C31" s="175"/>
      <c r="D31" s="96"/>
      <c r="E31" s="88"/>
      <c r="F31" s="96"/>
      <c r="G31" s="153"/>
    </row>
    <row r="32" spans="1:8" ht="18.75" x14ac:dyDescent="0.3">
      <c r="A32" s="458"/>
      <c r="B32" s="62" t="s">
        <v>101</v>
      </c>
      <c r="C32" s="175"/>
      <c r="D32" s="96"/>
      <c r="E32" s="88"/>
      <c r="F32" s="96"/>
      <c r="G32" s="153"/>
    </row>
    <row r="33" spans="1:8" ht="18.75" x14ac:dyDescent="0.3">
      <c r="A33" s="458"/>
      <c r="B33" s="62" t="s">
        <v>269</v>
      </c>
      <c r="C33" s="175"/>
      <c r="D33" s="96"/>
      <c r="E33" s="88"/>
      <c r="F33" s="96"/>
      <c r="G33" s="153"/>
    </row>
    <row r="34" spans="1:8" ht="18.75" x14ac:dyDescent="0.3">
      <c r="A34" s="458"/>
      <c r="B34" s="66" t="s">
        <v>104</v>
      </c>
      <c r="C34" s="175"/>
      <c r="D34" s="96"/>
      <c r="E34" s="88"/>
      <c r="F34" s="96"/>
      <c r="G34" s="153"/>
    </row>
    <row r="35" spans="1:8" ht="18.75" x14ac:dyDescent="0.3">
      <c r="A35" s="454">
        <v>345</v>
      </c>
      <c r="B35" s="410" t="s">
        <v>270</v>
      </c>
      <c r="C35" s="210">
        <v>90</v>
      </c>
      <c r="D35" s="158">
        <v>13.32</v>
      </c>
      <c r="E35" s="168">
        <v>2.48</v>
      </c>
      <c r="F35" s="158">
        <v>8.73</v>
      </c>
      <c r="G35" s="158">
        <v>110.48</v>
      </c>
    </row>
    <row r="36" spans="1:8" ht="18.75" x14ac:dyDescent="0.3">
      <c r="A36" s="469"/>
      <c r="B36" s="382" t="s">
        <v>362</v>
      </c>
      <c r="C36" s="87"/>
      <c r="D36" s="96"/>
      <c r="E36" s="88"/>
      <c r="F36" s="96"/>
      <c r="G36" s="153"/>
    </row>
    <row r="37" spans="1:8" ht="18.75" x14ac:dyDescent="0.3">
      <c r="A37" s="469"/>
      <c r="B37" s="382" t="s">
        <v>363</v>
      </c>
      <c r="C37" s="87"/>
      <c r="D37" s="96"/>
      <c r="E37" s="88"/>
      <c r="F37" s="96"/>
      <c r="G37" s="153"/>
    </row>
    <row r="38" spans="1:8" ht="18.75" x14ac:dyDescent="0.3">
      <c r="A38" s="469"/>
      <c r="B38" s="382" t="s">
        <v>364</v>
      </c>
      <c r="C38" s="87"/>
      <c r="D38" s="96"/>
      <c r="E38" s="88"/>
      <c r="F38" s="96"/>
      <c r="G38" s="153"/>
    </row>
    <row r="39" spans="1:8" ht="18.75" x14ac:dyDescent="0.3">
      <c r="A39" s="469"/>
      <c r="B39" s="382" t="s">
        <v>365</v>
      </c>
      <c r="C39" s="87"/>
      <c r="D39" s="96"/>
      <c r="E39" s="88"/>
      <c r="F39" s="96"/>
      <c r="G39" s="153"/>
    </row>
    <row r="40" spans="1:8" ht="18.75" x14ac:dyDescent="0.3">
      <c r="A40" s="469"/>
      <c r="B40" s="382" t="s">
        <v>366</v>
      </c>
      <c r="C40" s="87"/>
      <c r="D40" s="96"/>
      <c r="E40" s="88"/>
      <c r="F40" s="96"/>
      <c r="G40" s="153"/>
    </row>
    <row r="41" spans="1:8" ht="18.75" x14ac:dyDescent="0.3">
      <c r="A41" s="469"/>
      <c r="B41" s="382" t="s">
        <v>367</v>
      </c>
      <c r="C41" s="87"/>
      <c r="D41" s="96"/>
      <c r="E41" s="88"/>
      <c r="F41" s="96"/>
      <c r="G41" s="153"/>
    </row>
    <row r="42" spans="1:8" ht="18.75" x14ac:dyDescent="0.3">
      <c r="A42" s="458">
        <v>429</v>
      </c>
      <c r="B42" s="404" t="s">
        <v>111</v>
      </c>
      <c r="C42" s="90">
        <v>150</v>
      </c>
      <c r="D42" s="91">
        <v>3.19</v>
      </c>
      <c r="E42" s="92">
        <v>6.06</v>
      </c>
      <c r="F42" s="91">
        <v>23.3</v>
      </c>
      <c r="G42" s="158">
        <v>160.44999999999999</v>
      </c>
    </row>
    <row r="43" spans="1:8" ht="18.75" x14ac:dyDescent="0.3">
      <c r="A43" s="471"/>
      <c r="B43" s="62" t="s">
        <v>112</v>
      </c>
      <c r="C43" s="95"/>
      <c r="D43" s="96"/>
      <c r="E43" s="88"/>
      <c r="F43" s="96"/>
      <c r="G43" s="153"/>
    </row>
    <row r="44" spans="1:8" ht="18.75" x14ac:dyDescent="0.3">
      <c r="A44" s="471"/>
      <c r="B44" s="62" t="s">
        <v>113</v>
      </c>
      <c r="C44" s="95"/>
      <c r="D44" s="96"/>
      <c r="E44" s="88"/>
      <c r="F44" s="96"/>
      <c r="G44" s="153"/>
    </row>
    <row r="45" spans="1:8" ht="18.75" x14ac:dyDescent="0.3">
      <c r="A45" s="471"/>
      <c r="B45" s="66" t="s">
        <v>46</v>
      </c>
      <c r="C45" s="95"/>
      <c r="D45" s="96"/>
      <c r="E45" s="88"/>
      <c r="F45" s="96"/>
      <c r="G45" s="153"/>
      <c r="H45" s="52"/>
    </row>
    <row r="46" spans="1:8" ht="18.75" x14ac:dyDescent="0.25">
      <c r="A46" s="459">
        <v>509</v>
      </c>
      <c r="B46" s="141" t="s">
        <v>272</v>
      </c>
      <c r="C46" s="142">
        <v>200</v>
      </c>
      <c r="D46" s="19">
        <v>0.16</v>
      </c>
      <c r="E46" s="18">
        <v>0</v>
      </c>
      <c r="F46" s="19">
        <v>14.99</v>
      </c>
      <c r="G46" s="19">
        <v>60.64</v>
      </c>
      <c r="H46" s="52"/>
    </row>
    <row r="47" spans="1:8" ht="18.75" x14ac:dyDescent="0.3">
      <c r="A47" s="460"/>
      <c r="B47" s="143" t="s">
        <v>273</v>
      </c>
      <c r="C47" s="108"/>
      <c r="D47" s="15"/>
      <c r="E47" s="14"/>
      <c r="F47" s="15"/>
      <c r="G47" s="15"/>
      <c r="H47" s="52"/>
    </row>
    <row r="48" spans="1:8" ht="18.75" x14ac:dyDescent="0.3">
      <c r="A48" s="460"/>
      <c r="B48" s="143" t="s">
        <v>274</v>
      </c>
      <c r="C48" s="108"/>
      <c r="D48" s="15"/>
      <c r="E48" s="14"/>
      <c r="F48" s="15"/>
      <c r="G48" s="15"/>
      <c r="H48" s="52"/>
    </row>
    <row r="49" spans="1:8" ht="18.75" x14ac:dyDescent="0.3">
      <c r="A49" s="460"/>
      <c r="B49" s="143" t="s">
        <v>275</v>
      </c>
      <c r="C49" s="108"/>
      <c r="D49" s="15"/>
      <c r="E49" s="14"/>
      <c r="F49" s="15"/>
      <c r="G49" s="15"/>
      <c r="H49" s="52"/>
    </row>
    <row r="50" spans="1:8" ht="18.75" x14ac:dyDescent="0.3">
      <c r="A50" s="461"/>
      <c r="B50" s="144" t="s">
        <v>276</v>
      </c>
      <c r="C50" s="111"/>
      <c r="D50" s="23"/>
      <c r="E50" s="22"/>
      <c r="F50" s="23"/>
      <c r="G50" s="23"/>
      <c r="H50" s="52"/>
    </row>
    <row r="51" spans="1:8" ht="18.75" x14ac:dyDescent="0.3">
      <c r="A51" s="296">
        <v>108</v>
      </c>
      <c r="B51" s="83" t="s">
        <v>23</v>
      </c>
      <c r="C51" s="26">
        <v>20</v>
      </c>
      <c r="D51" s="27">
        <v>1.5</v>
      </c>
      <c r="E51" s="28">
        <v>0.1</v>
      </c>
      <c r="F51" s="27">
        <v>9.8000000000000007</v>
      </c>
      <c r="G51" s="28">
        <v>47</v>
      </c>
      <c r="H51" s="52"/>
    </row>
    <row r="52" spans="1:8" ht="18.75" x14ac:dyDescent="0.3">
      <c r="A52" s="296">
        <v>109</v>
      </c>
      <c r="B52" s="83" t="s">
        <v>48</v>
      </c>
      <c r="C52" s="84">
        <v>20</v>
      </c>
      <c r="D52" s="85">
        <v>1.3</v>
      </c>
      <c r="E52" s="85">
        <v>0.2</v>
      </c>
      <c r="F52" s="85">
        <v>6.6</v>
      </c>
      <c r="G52" s="28">
        <v>34.799999999999997</v>
      </c>
      <c r="H52" s="52"/>
    </row>
    <row r="53" spans="1:8" ht="18.75" x14ac:dyDescent="0.25">
      <c r="A53" s="449" t="s">
        <v>49</v>
      </c>
      <c r="B53" s="450"/>
      <c r="C53" s="199">
        <f>SUM(C23:C52)</f>
        <v>740</v>
      </c>
      <c r="D53" s="199">
        <f t="shared" ref="D53:G53" si="0">SUM(D23:D52)</f>
        <v>24.310000000000002</v>
      </c>
      <c r="E53" s="199">
        <f t="shared" si="0"/>
        <v>23.93</v>
      </c>
      <c r="F53" s="199">
        <f t="shared" si="0"/>
        <v>94.84999999999998</v>
      </c>
      <c r="G53" s="199">
        <f t="shared" si="0"/>
        <v>613.04999999999995</v>
      </c>
      <c r="H53" s="52"/>
    </row>
    <row r="54" spans="1:8" ht="18.75" x14ac:dyDescent="0.25">
      <c r="A54" s="425" t="s">
        <v>50</v>
      </c>
      <c r="B54" s="426"/>
      <c r="C54" s="199">
        <f>SUM(C20+C53)</f>
        <v>1395</v>
      </c>
      <c r="D54" s="199">
        <f>SUM(D20+D53)</f>
        <v>34.630000000000003</v>
      </c>
      <c r="E54" s="199">
        <f>SUM(E20+E53)</f>
        <v>33.629999999999995</v>
      </c>
      <c r="F54" s="199">
        <f>SUM(F20+F53)</f>
        <v>173.20999999999998</v>
      </c>
      <c r="G54" s="199">
        <f>SUM(G20+G53)</f>
        <v>1135.55</v>
      </c>
      <c r="H54" s="52"/>
    </row>
    <row r="55" spans="1:8" ht="19.5" customHeight="1" x14ac:dyDescent="0.25">
      <c r="A55" s="145"/>
      <c r="B55" s="145"/>
      <c r="C55" s="211"/>
      <c r="D55" s="147"/>
      <c r="E55" s="147"/>
      <c r="F55" s="147"/>
      <c r="G55" s="147"/>
    </row>
    <row r="56" spans="1:8" ht="19.5" customHeight="1" x14ac:dyDescent="0.3">
      <c r="A56" s="3" t="s">
        <v>51</v>
      </c>
      <c r="C56" s="87"/>
      <c r="D56" s="88"/>
      <c r="E56" s="88"/>
      <c r="F56" s="88"/>
      <c r="G56" s="38"/>
    </row>
    <row r="57" spans="1:8" ht="18.75" x14ac:dyDescent="0.3">
      <c r="A57" s="468">
        <v>570</v>
      </c>
      <c r="B57" s="89" t="s">
        <v>117</v>
      </c>
      <c r="C57" s="120">
        <v>50</v>
      </c>
      <c r="D57" s="121">
        <v>4.2</v>
      </c>
      <c r="E57" s="122">
        <v>2.2999999999999998</v>
      </c>
      <c r="F57" s="121">
        <v>29.4</v>
      </c>
      <c r="G57" s="212">
        <v>155.80000000000001</v>
      </c>
      <c r="H57" s="52"/>
    </row>
    <row r="58" spans="1:8" ht="18.75" x14ac:dyDescent="0.3">
      <c r="A58" s="454"/>
      <c r="B58" s="94" t="s">
        <v>386</v>
      </c>
      <c r="C58" s="123"/>
      <c r="D58" s="124"/>
      <c r="E58" s="125"/>
      <c r="F58" s="124"/>
      <c r="G58" s="213"/>
      <c r="H58" s="52"/>
    </row>
    <row r="59" spans="1:8" ht="18.75" x14ac:dyDescent="0.3">
      <c r="A59" s="454"/>
      <c r="B59" s="94" t="s">
        <v>385</v>
      </c>
      <c r="C59" s="123"/>
      <c r="D59" s="124"/>
      <c r="E59" s="125"/>
      <c r="F59" s="124"/>
      <c r="G59" s="213"/>
    </row>
    <row r="60" spans="1:8" ht="18.75" x14ac:dyDescent="0.3">
      <c r="A60" s="454"/>
      <c r="B60" s="94" t="s">
        <v>118</v>
      </c>
      <c r="C60" s="123"/>
      <c r="D60" s="124"/>
      <c r="E60" s="125"/>
      <c r="F60" s="124"/>
      <c r="G60" s="213"/>
    </row>
    <row r="61" spans="1:8" ht="18.75" x14ac:dyDescent="0.3">
      <c r="A61" s="454"/>
      <c r="B61" s="94" t="s">
        <v>387</v>
      </c>
      <c r="C61" s="123"/>
      <c r="D61" s="124"/>
      <c r="E61" s="125"/>
      <c r="F61" s="124"/>
      <c r="G61" s="213"/>
    </row>
    <row r="62" spans="1:8" ht="18.75" x14ac:dyDescent="0.3">
      <c r="A62" s="454"/>
      <c r="B62" s="391" t="s">
        <v>388</v>
      </c>
      <c r="C62" s="123"/>
      <c r="D62" s="124"/>
      <c r="E62" s="125"/>
      <c r="F62" s="124"/>
      <c r="G62" s="213"/>
    </row>
    <row r="63" spans="1:8" ht="18.75" x14ac:dyDescent="0.3">
      <c r="A63" s="470"/>
      <c r="B63" s="98" t="s">
        <v>119</v>
      </c>
      <c r="C63" s="126"/>
      <c r="D63" s="127"/>
      <c r="E63" s="128"/>
      <c r="F63" s="127"/>
      <c r="G63" s="214"/>
    </row>
    <row r="64" spans="1:8" ht="18.75" x14ac:dyDescent="0.3">
      <c r="A64" s="418">
        <v>495</v>
      </c>
      <c r="B64" s="398" t="s">
        <v>318</v>
      </c>
      <c r="C64" s="149">
        <v>200</v>
      </c>
      <c r="D64" s="96">
        <v>2.79</v>
      </c>
      <c r="E64" s="88">
        <v>2.5499999999999998</v>
      </c>
      <c r="F64" s="96">
        <v>13.27</v>
      </c>
      <c r="G64" s="153">
        <v>87.25</v>
      </c>
    </row>
    <row r="65" spans="1:8" ht="18.75" x14ac:dyDescent="0.3">
      <c r="A65" s="419"/>
      <c r="B65" s="154" t="s">
        <v>319</v>
      </c>
      <c r="C65" s="149"/>
      <c r="D65" s="96"/>
      <c r="E65" s="88"/>
      <c r="F65" s="96"/>
      <c r="G65" s="153"/>
      <c r="H65" s="52"/>
    </row>
    <row r="66" spans="1:8" ht="18.75" x14ac:dyDescent="0.3">
      <c r="A66" s="419"/>
      <c r="B66" s="154" t="s">
        <v>320</v>
      </c>
      <c r="C66" s="149"/>
      <c r="D66" s="96"/>
      <c r="E66" s="88"/>
      <c r="F66" s="96"/>
      <c r="G66" s="153"/>
      <c r="H66" s="52"/>
    </row>
    <row r="67" spans="1:8" ht="18.75" x14ac:dyDescent="0.3">
      <c r="A67" s="472"/>
      <c r="B67" s="154" t="s">
        <v>321</v>
      </c>
      <c r="C67" s="150"/>
      <c r="D67" s="99"/>
      <c r="E67" s="100"/>
      <c r="F67" s="99"/>
      <c r="G67" s="155"/>
      <c r="H67" s="52"/>
    </row>
    <row r="68" spans="1:8" ht="18.75" x14ac:dyDescent="0.3">
      <c r="A68" s="6">
        <v>112</v>
      </c>
      <c r="B68" s="101" t="s">
        <v>120</v>
      </c>
      <c r="C68" s="30">
        <v>100</v>
      </c>
      <c r="D68" s="31">
        <v>0.4</v>
      </c>
      <c r="E68" s="31">
        <v>0.4</v>
      </c>
      <c r="F68" s="31">
        <v>9.8000000000000007</v>
      </c>
      <c r="G68" s="32">
        <v>47</v>
      </c>
      <c r="H68" s="52"/>
    </row>
    <row r="69" spans="1:8" ht="18.75" x14ac:dyDescent="0.3">
      <c r="A69" s="291" t="s">
        <v>57</v>
      </c>
      <c r="B69" s="292"/>
      <c r="C69" s="289">
        <f>SUM(C57:C68)</f>
        <v>350</v>
      </c>
      <c r="D69" s="34">
        <f t="shared" ref="D69:G69" si="1">SUM(D57:D68)</f>
        <v>7.3900000000000006</v>
      </c>
      <c r="E69" s="34">
        <f t="shared" si="1"/>
        <v>5.25</v>
      </c>
      <c r="F69" s="34">
        <f t="shared" si="1"/>
        <v>52.47</v>
      </c>
      <c r="G69" s="34">
        <f t="shared" si="1"/>
        <v>290.05</v>
      </c>
      <c r="H69" s="52"/>
    </row>
    <row r="70" spans="1:8" ht="18.75" x14ac:dyDescent="0.25">
      <c r="A70" s="425" t="s">
        <v>354</v>
      </c>
      <c r="B70" s="426"/>
      <c r="C70" s="199">
        <v>1090</v>
      </c>
      <c r="D70" s="34">
        <v>31.7</v>
      </c>
      <c r="E70" s="34">
        <v>29.18</v>
      </c>
      <c r="F70" s="34">
        <v>147.32</v>
      </c>
      <c r="G70" s="34">
        <v>903.1</v>
      </c>
      <c r="H70" s="52"/>
    </row>
    <row r="71" spans="1:8" ht="18.75" x14ac:dyDescent="0.3">
      <c r="A71" s="290"/>
      <c r="B71" s="290"/>
      <c r="C71" s="211"/>
      <c r="D71" s="147"/>
      <c r="E71" s="147"/>
      <c r="F71" s="147"/>
      <c r="G71" s="147"/>
      <c r="H71" s="52"/>
    </row>
    <row r="72" spans="1:8" ht="18.75" x14ac:dyDescent="0.3">
      <c r="A72" s="5"/>
      <c r="B72" s="35"/>
      <c r="C72" s="87"/>
      <c r="D72" s="88"/>
      <c r="E72" s="88"/>
      <c r="F72" s="88"/>
      <c r="G72" s="38"/>
      <c r="H72" s="52"/>
    </row>
    <row r="73" spans="1:8" ht="18.75" x14ac:dyDescent="0.3">
      <c r="A73" s="1" t="s">
        <v>265</v>
      </c>
      <c r="B73" s="2"/>
      <c r="D73" s="1"/>
      <c r="E73" s="2"/>
      <c r="F73" s="2"/>
      <c r="G73" s="40"/>
      <c r="H73" s="52"/>
    </row>
    <row r="74" spans="1:8" ht="18.75" x14ac:dyDescent="0.3">
      <c r="A74" s="1" t="s">
        <v>75</v>
      </c>
      <c r="B74" s="2"/>
      <c r="C74" s="2"/>
      <c r="D74" s="2"/>
      <c r="E74" s="2"/>
      <c r="F74" s="2"/>
      <c r="G74" s="39"/>
      <c r="H74" s="52"/>
    </row>
    <row r="75" spans="1:8" ht="18.75" x14ac:dyDescent="0.3">
      <c r="A75" s="3" t="s">
        <v>121</v>
      </c>
      <c r="B75" s="4"/>
      <c r="C75" s="5"/>
      <c r="D75" s="5"/>
      <c r="F75" s="5"/>
      <c r="G75" s="43"/>
      <c r="H75" s="52"/>
    </row>
    <row r="76" spans="1:8" ht="18.75" x14ac:dyDescent="0.3">
      <c r="A76" s="3" t="s">
        <v>3</v>
      </c>
      <c r="C76" s="5"/>
      <c r="D76" s="5"/>
      <c r="F76" s="5"/>
      <c r="G76" s="43"/>
      <c r="H76" s="52"/>
    </row>
    <row r="77" spans="1:8" x14ac:dyDescent="0.25">
      <c r="A77" s="453" t="s">
        <v>4</v>
      </c>
      <c r="B77" s="441" t="s">
        <v>5</v>
      </c>
      <c r="C77" s="444" t="s">
        <v>6</v>
      </c>
      <c r="D77" s="434" t="s">
        <v>7</v>
      </c>
      <c r="E77" s="435"/>
      <c r="F77" s="436"/>
      <c r="G77" s="431" t="s">
        <v>8</v>
      </c>
      <c r="H77" s="52"/>
    </row>
    <row r="78" spans="1:8" x14ac:dyDescent="0.25">
      <c r="A78" s="453"/>
      <c r="B78" s="442"/>
      <c r="C78" s="445"/>
      <c r="D78" s="437"/>
      <c r="E78" s="438"/>
      <c r="F78" s="439"/>
      <c r="G78" s="432"/>
      <c r="H78" s="52"/>
    </row>
    <row r="79" spans="1:8" s="40" customFormat="1" ht="17.25" customHeight="1" x14ac:dyDescent="0.3">
      <c r="A79" s="453"/>
      <c r="B79" s="443"/>
      <c r="C79" s="446"/>
      <c r="D79" s="6" t="s">
        <v>9</v>
      </c>
      <c r="E79" s="6" t="s">
        <v>10</v>
      </c>
      <c r="F79" s="6" t="s">
        <v>11</v>
      </c>
      <c r="G79" s="433"/>
      <c r="H79" s="82"/>
    </row>
    <row r="80" spans="1:8" ht="18.75" x14ac:dyDescent="0.3">
      <c r="A80" s="478">
        <v>258</v>
      </c>
      <c r="B80" s="7" t="s">
        <v>259</v>
      </c>
      <c r="C80" s="8">
        <v>205</v>
      </c>
      <c r="D80" s="18">
        <v>7.8</v>
      </c>
      <c r="E80" s="19">
        <v>9.5</v>
      </c>
      <c r="F80" s="18">
        <v>35.799999999999997</v>
      </c>
      <c r="G80" s="19">
        <v>283</v>
      </c>
      <c r="H80" s="52"/>
    </row>
    <row r="81" spans="1:8" ht="18.75" x14ac:dyDescent="0.3">
      <c r="A81" s="479"/>
      <c r="B81" s="12" t="s">
        <v>260</v>
      </c>
      <c r="C81" s="13"/>
      <c r="D81" s="14"/>
      <c r="E81" s="15"/>
      <c r="F81" s="14"/>
      <c r="G81" s="15"/>
      <c r="H81" s="52"/>
    </row>
    <row r="82" spans="1:8" ht="18.75" x14ac:dyDescent="0.3">
      <c r="A82" s="479"/>
      <c r="B82" s="12" t="s">
        <v>267</v>
      </c>
      <c r="C82" s="13"/>
      <c r="D82" s="14"/>
      <c r="E82" s="15"/>
      <c r="F82" s="14"/>
      <c r="G82" s="15"/>
      <c r="H82" s="52"/>
    </row>
    <row r="83" spans="1:8" ht="18.75" x14ac:dyDescent="0.3">
      <c r="A83" s="479"/>
      <c r="B83" s="12" t="s">
        <v>262</v>
      </c>
      <c r="C83" s="13"/>
      <c r="D83" s="14"/>
      <c r="E83" s="15"/>
      <c r="F83" s="14"/>
      <c r="G83" s="15"/>
    </row>
    <row r="84" spans="1:8" ht="18.75" x14ac:dyDescent="0.3">
      <c r="A84" s="479"/>
      <c r="B84" s="12" t="s">
        <v>16</v>
      </c>
      <c r="C84" s="13"/>
      <c r="D84" s="14"/>
      <c r="E84" s="15"/>
      <c r="F84" s="14"/>
      <c r="G84" s="15"/>
    </row>
    <row r="85" spans="1:8" ht="17.25" customHeight="1" x14ac:dyDescent="0.3">
      <c r="A85" s="479"/>
      <c r="B85" s="12" t="s">
        <v>261</v>
      </c>
      <c r="C85" s="13"/>
      <c r="D85" s="14"/>
      <c r="E85" s="15"/>
      <c r="F85" s="14"/>
      <c r="G85" s="15"/>
    </row>
    <row r="86" spans="1:8" ht="18.75" hidden="1" x14ac:dyDescent="0.3">
      <c r="A86" s="480"/>
      <c r="B86" s="12"/>
      <c r="C86" s="13"/>
      <c r="D86" s="14"/>
      <c r="E86" s="15"/>
      <c r="F86" s="14"/>
      <c r="G86" s="15"/>
    </row>
    <row r="87" spans="1:8" ht="18.75" hidden="1" customHeight="1" x14ac:dyDescent="0.3">
      <c r="A87" s="483">
        <v>493</v>
      </c>
      <c r="B87" s="71" t="s">
        <v>53</v>
      </c>
      <c r="C87" s="283">
        <v>200</v>
      </c>
      <c r="D87" s="18">
        <v>0.7</v>
      </c>
      <c r="E87" s="19">
        <v>0</v>
      </c>
      <c r="F87" s="18">
        <v>11.2</v>
      </c>
      <c r="G87" s="19">
        <v>60</v>
      </c>
      <c r="H87" s="52"/>
    </row>
    <row r="88" spans="1:8" ht="18.75" hidden="1" customHeight="1" x14ac:dyDescent="0.3">
      <c r="A88" s="484"/>
      <c r="B88" s="73"/>
      <c r="C88" s="200"/>
      <c r="D88" s="201"/>
      <c r="E88" s="202"/>
      <c r="F88" s="201"/>
      <c r="G88" s="201"/>
      <c r="H88" s="52"/>
    </row>
    <row r="89" spans="1:8" s="301" customFormat="1" ht="18.75" x14ac:dyDescent="0.3">
      <c r="A89" s="484"/>
      <c r="B89" s="71" t="s">
        <v>53</v>
      </c>
      <c r="C89" s="368">
        <v>200</v>
      </c>
      <c r="D89" s="316">
        <v>0.1</v>
      </c>
      <c r="E89" s="316">
        <v>0</v>
      </c>
      <c r="F89" s="316">
        <v>15</v>
      </c>
      <c r="G89" s="317">
        <v>60</v>
      </c>
      <c r="H89" s="300"/>
    </row>
    <row r="90" spans="1:8" ht="18.75" x14ac:dyDescent="0.3">
      <c r="A90" s="484"/>
      <c r="B90" s="73" t="s">
        <v>333</v>
      </c>
      <c r="C90" s="302"/>
      <c r="D90" s="201"/>
      <c r="E90" s="201"/>
      <c r="F90" s="201"/>
      <c r="G90" s="298"/>
      <c r="H90" s="52"/>
    </row>
    <row r="91" spans="1:8" ht="18.75" x14ac:dyDescent="0.3">
      <c r="A91" s="484"/>
      <c r="B91" s="73" t="s">
        <v>334</v>
      </c>
      <c r="C91" s="302"/>
      <c r="D91" s="201"/>
      <c r="E91" s="201"/>
      <c r="F91" s="201"/>
      <c r="G91" s="298"/>
      <c r="H91" s="52"/>
    </row>
    <row r="92" spans="1:8" ht="18.75" x14ac:dyDescent="0.3">
      <c r="A92" s="485"/>
      <c r="B92" s="75" t="s">
        <v>264</v>
      </c>
      <c r="C92" s="297"/>
      <c r="D92" s="204"/>
      <c r="E92" s="204"/>
      <c r="F92" s="204"/>
      <c r="G92" s="299"/>
      <c r="H92" s="52"/>
    </row>
    <row r="93" spans="1:8" ht="18.75" x14ac:dyDescent="0.25">
      <c r="A93" s="113">
        <v>112</v>
      </c>
      <c r="B93" s="29" t="s">
        <v>56</v>
      </c>
      <c r="C93" s="30">
        <v>200</v>
      </c>
      <c r="D93" s="31">
        <v>0.5</v>
      </c>
      <c r="E93" s="31">
        <v>0</v>
      </c>
      <c r="F93" s="31">
        <v>15</v>
      </c>
      <c r="G93" s="32">
        <v>47</v>
      </c>
      <c r="H93" s="52"/>
    </row>
    <row r="94" spans="1:8" ht="19.5" customHeight="1" x14ac:dyDescent="0.3">
      <c r="A94" s="260">
        <v>108</v>
      </c>
      <c r="B94" s="275" t="s">
        <v>23</v>
      </c>
      <c r="C94" s="306">
        <v>50</v>
      </c>
      <c r="D94" s="307">
        <v>1.92</v>
      </c>
      <c r="E94" s="308">
        <v>0.2</v>
      </c>
      <c r="F94" s="307">
        <v>12.56</v>
      </c>
      <c r="G94" s="308">
        <v>132.5</v>
      </c>
    </row>
    <row r="95" spans="1:8" ht="18.75" x14ac:dyDescent="0.25">
      <c r="A95" s="447" t="s">
        <v>24</v>
      </c>
      <c r="B95" s="448"/>
      <c r="C95" s="207">
        <v>655</v>
      </c>
      <c r="D95" s="207">
        <v>10.34</v>
      </c>
      <c r="E95" s="207">
        <v>9.6999999999999993</v>
      </c>
      <c r="F95" s="207">
        <v>75.400000000000006</v>
      </c>
      <c r="G95" s="208">
        <v>511.14</v>
      </c>
    </row>
    <row r="96" spans="1:8" ht="18.75" x14ac:dyDescent="0.25">
      <c r="A96" s="56"/>
      <c r="B96" s="56"/>
      <c r="C96" s="216"/>
      <c r="D96" s="147"/>
      <c r="E96" s="147"/>
      <c r="F96" s="147"/>
      <c r="G96" s="147"/>
    </row>
    <row r="97" spans="1:8" ht="18.75" x14ac:dyDescent="0.25">
      <c r="A97" s="56"/>
      <c r="B97" s="56"/>
      <c r="C97" s="216"/>
      <c r="D97" s="147"/>
      <c r="E97" s="147"/>
      <c r="F97" s="147"/>
      <c r="G97" s="147"/>
    </row>
    <row r="98" spans="1:8" ht="18.75" x14ac:dyDescent="0.3">
      <c r="A98" s="3" t="s">
        <v>25</v>
      </c>
      <c r="C98" s="5"/>
      <c r="D98" s="5"/>
      <c r="F98" s="3"/>
      <c r="G98" s="44"/>
    </row>
    <row r="99" spans="1:8" ht="18.75" x14ac:dyDescent="0.3">
      <c r="A99" s="418">
        <v>59</v>
      </c>
      <c r="B99" s="89" t="s">
        <v>92</v>
      </c>
      <c r="C99" s="130">
        <v>100</v>
      </c>
      <c r="D99" s="122">
        <v>1.4</v>
      </c>
      <c r="E99" s="121">
        <v>10.08</v>
      </c>
      <c r="F99" s="122">
        <v>9.2200000000000006</v>
      </c>
      <c r="G99" s="60">
        <v>133.28</v>
      </c>
    </row>
    <row r="100" spans="1:8" ht="18.75" x14ac:dyDescent="0.3">
      <c r="A100" s="462"/>
      <c r="B100" s="94" t="s">
        <v>124</v>
      </c>
      <c r="C100" s="131"/>
      <c r="D100" s="125"/>
      <c r="E100" s="124"/>
      <c r="F100" s="125"/>
      <c r="G100" s="64"/>
    </row>
    <row r="101" spans="1:8" ht="18.75" x14ac:dyDescent="0.3">
      <c r="A101" s="462"/>
      <c r="B101" s="94" t="s">
        <v>125</v>
      </c>
      <c r="C101" s="131"/>
      <c r="D101" s="125"/>
      <c r="E101" s="124"/>
      <c r="F101" s="125"/>
      <c r="G101" s="64"/>
    </row>
    <row r="102" spans="1:8" ht="18.75" x14ac:dyDescent="0.3">
      <c r="A102" s="463"/>
      <c r="B102" s="98" t="s">
        <v>228</v>
      </c>
      <c r="C102" s="133"/>
      <c r="D102" s="128"/>
      <c r="E102" s="127"/>
      <c r="F102" s="128"/>
      <c r="G102" s="68"/>
    </row>
    <row r="103" spans="1:8" ht="18.75" x14ac:dyDescent="0.3">
      <c r="A103" s="418">
        <v>134</v>
      </c>
      <c r="B103" s="71" t="s">
        <v>96</v>
      </c>
      <c r="C103" s="120">
        <v>250</v>
      </c>
      <c r="D103" s="121">
        <v>5.03</v>
      </c>
      <c r="E103" s="122">
        <v>11.3</v>
      </c>
      <c r="F103" s="121">
        <v>32.380000000000003</v>
      </c>
      <c r="G103" s="60">
        <v>149.6</v>
      </c>
    </row>
    <row r="104" spans="1:8" ht="18.75" x14ac:dyDescent="0.3">
      <c r="A104" s="462"/>
      <c r="B104" s="73" t="s">
        <v>127</v>
      </c>
      <c r="C104" s="123"/>
      <c r="D104" s="124"/>
      <c r="E104" s="125"/>
      <c r="F104" s="124"/>
      <c r="G104" s="64"/>
    </row>
    <row r="105" spans="1:8" ht="18.75" x14ac:dyDescent="0.3">
      <c r="A105" s="462"/>
      <c r="B105" s="73" t="s">
        <v>128</v>
      </c>
      <c r="C105" s="123"/>
      <c r="D105" s="124"/>
      <c r="E105" s="125"/>
      <c r="F105" s="124"/>
      <c r="G105" s="64"/>
    </row>
    <row r="106" spans="1:8" ht="18.75" x14ac:dyDescent="0.3">
      <c r="A106" s="462"/>
      <c r="B106" s="73" t="s">
        <v>68</v>
      </c>
      <c r="C106" s="123"/>
      <c r="D106" s="124"/>
      <c r="E106" s="125"/>
      <c r="F106" s="124"/>
      <c r="G106" s="64"/>
    </row>
    <row r="107" spans="1:8" ht="18.75" x14ac:dyDescent="0.3">
      <c r="A107" s="462"/>
      <c r="B107" s="73" t="s">
        <v>129</v>
      </c>
      <c r="C107" s="123"/>
      <c r="D107" s="124"/>
      <c r="E107" s="125"/>
      <c r="F107" s="124"/>
      <c r="G107" s="64"/>
    </row>
    <row r="108" spans="1:8" ht="18.75" x14ac:dyDescent="0.3">
      <c r="A108" s="462"/>
      <c r="B108" s="73" t="s">
        <v>130</v>
      </c>
      <c r="C108" s="123"/>
      <c r="D108" s="124"/>
      <c r="E108" s="125"/>
      <c r="F108" s="124"/>
      <c r="G108" s="64"/>
    </row>
    <row r="109" spans="1:8" ht="18.75" x14ac:dyDescent="0.3">
      <c r="A109" s="462"/>
      <c r="B109" s="73" t="s">
        <v>277</v>
      </c>
      <c r="C109" s="123"/>
      <c r="D109" s="124"/>
      <c r="E109" s="125"/>
      <c r="F109" s="124"/>
      <c r="G109" s="64"/>
    </row>
    <row r="110" spans="1:8" ht="18.75" x14ac:dyDescent="0.3">
      <c r="A110" s="463"/>
      <c r="B110" s="75" t="s">
        <v>132</v>
      </c>
      <c r="C110" s="126"/>
      <c r="D110" s="127"/>
      <c r="E110" s="128"/>
      <c r="F110" s="127"/>
      <c r="G110" s="68"/>
    </row>
    <row r="111" spans="1:8" ht="18.75" x14ac:dyDescent="0.3">
      <c r="A111" s="468">
        <v>345</v>
      </c>
      <c r="B111" s="176" t="s">
        <v>270</v>
      </c>
      <c r="C111" s="217">
        <v>100</v>
      </c>
      <c r="D111" s="121">
        <v>14.8</v>
      </c>
      <c r="E111" s="122">
        <v>2.76</v>
      </c>
      <c r="F111" s="121">
        <v>9.6999999999999993</v>
      </c>
      <c r="G111" s="60">
        <v>122.75</v>
      </c>
    </row>
    <row r="112" spans="1:8" ht="18.75" x14ac:dyDescent="0.3">
      <c r="A112" s="469"/>
      <c r="B112" s="382" t="s">
        <v>368</v>
      </c>
      <c r="C112" s="125"/>
      <c r="D112" s="124"/>
      <c r="E112" s="125"/>
      <c r="F112" s="124"/>
      <c r="G112" s="64"/>
      <c r="H112" s="52"/>
    </row>
    <row r="113" spans="1:8" ht="18.75" x14ac:dyDescent="0.3">
      <c r="A113" s="469"/>
      <c r="B113" s="382" t="s">
        <v>369</v>
      </c>
      <c r="C113" s="125"/>
      <c r="D113" s="124"/>
      <c r="E113" s="125"/>
      <c r="F113" s="124"/>
      <c r="G113" s="64"/>
      <c r="H113" s="52"/>
    </row>
    <row r="114" spans="1:8" ht="18.75" x14ac:dyDescent="0.3">
      <c r="A114" s="469"/>
      <c r="B114" s="382" t="s">
        <v>370</v>
      </c>
      <c r="C114" s="125"/>
      <c r="D114" s="124"/>
      <c r="E114" s="125"/>
      <c r="F114" s="124"/>
      <c r="G114" s="64"/>
      <c r="H114" s="52"/>
    </row>
    <row r="115" spans="1:8" ht="18.75" x14ac:dyDescent="0.3">
      <c r="A115" s="469"/>
      <c r="B115" s="382" t="s">
        <v>371</v>
      </c>
      <c r="C115" s="125"/>
      <c r="D115" s="124"/>
      <c r="E115" s="125"/>
      <c r="F115" s="124"/>
      <c r="G115" s="64"/>
      <c r="H115" s="52"/>
    </row>
    <row r="116" spans="1:8" ht="18.75" x14ac:dyDescent="0.3">
      <c r="A116" s="469"/>
      <c r="B116" s="382" t="s">
        <v>372</v>
      </c>
      <c r="C116" s="125"/>
      <c r="D116" s="124"/>
      <c r="E116" s="125"/>
      <c r="F116" s="124"/>
      <c r="G116" s="64"/>
      <c r="H116" s="52"/>
    </row>
    <row r="117" spans="1:8" ht="18.75" x14ac:dyDescent="0.3">
      <c r="A117" s="469"/>
      <c r="B117" s="382" t="s">
        <v>271</v>
      </c>
      <c r="C117" s="125"/>
      <c r="D117" s="124"/>
      <c r="E117" s="125"/>
      <c r="F117" s="124"/>
      <c r="G117" s="64"/>
      <c r="H117" s="52"/>
    </row>
    <row r="118" spans="1:8" ht="18.75" x14ac:dyDescent="0.3">
      <c r="A118" s="440">
        <v>429</v>
      </c>
      <c r="B118" s="58" t="s">
        <v>111</v>
      </c>
      <c r="C118" s="120">
        <v>180</v>
      </c>
      <c r="D118" s="121">
        <v>3.83</v>
      </c>
      <c r="E118" s="122">
        <v>7.27</v>
      </c>
      <c r="F118" s="121">
        <v>27.95</v>
      </c>
      <c r="G118" s="60">
        <v>192.55</v>
      </c>
      <c r="H118" s="52"/>
    </row>
    <row r="119" spans="1:8" ht="18.75" x14ac:dyDescent="0.3">
      <c r="A119" s="476"/>
      <c r="B119" s="62" t="s">
        <v>136</v>
      </c>
      <c r="C119" s="123"/>
      <c r="D119" s="124"/>
      <c r="E119" s="125"/>
      <c r="F119" s="124"/>
      <c r="G119" s="64"/>
      <c r="H119" s="52"/>
    </row>
    <row r="120" spans="1:8" ht="18.75" x14ac:dyDescent="0.3">
      <c r="A120" s="476"/>
      <c r="B120" s="62" t="s">
        <v>137</v>
      </c>
      <c r="C120" s="123"/>
      <c r="D120" s="124"/>
      <c r="E120" s="125"/>
      <c r="F120" s="124"/>
      <c r="G120" s="64"/>
    </row>
    <row r="121" spans="1:8" ht="18.75" x14ac:dyDescent="0.3">
      <c r="A121" s="476"/>
      <c r="B121" s="62" t="s">
        <v>74</v>
      </c>
      <c r="C121" s="123"/>
      <c r="D121" s="124"/>
      <c r="E121" s="125"/>
      <c r="F121" s="124"/>
      <c r="G121" s="64"/>
    </row>
    <row r="122" spans="1:8" ht="18.75" x14ac:dyDescent="0.25">
      <c r="A122" s="459">
        <v>509</v>
      </c>
      <c r="B122" s="141" t="s">
        <v>272</v>
      </c>
      <c r="C122" s="142">
        <v>200</v>
      </c>
      <c r="D122" s="19">
        <v>0.16</v>
      </c>
      <c r="E122" s="18">
        <v>0</v>
      </c>
      <c r="F122" s="19">
        <v>14.99</v>
      </c>
      <c r="G122" s="19">
        <v>60.64</v>
      </c>
    </row>
    <row r="123" spans="1:8" ht="18.75" x14ac:dyDescent="0.3">
      <c r="A123" s="460"/>
      <c r="B123" s="143" t="s">
        <v>273</v>
      </c>
      <c r="C123" s="108"/>
      <c r="D123" s="15"/>
      <c r="E123" s="14"/>
      <c r="F123" s="15"/>
      <c r="G123" s="15"/>
    </row>
    <row r="124" spans="1:8" ht="18.75" x14ac:dyDescent="0.3">
      <c r="A124" s="460"/>
      <c r="B124" s="143" t="s">
        <v>274</v>
      </c>
      <c r="C124" s="108"/>
      <c r="D124" s="15"/>
      <c r="E124" s="14"/>
      <c r="F124" s="15"/>
      <c r="G124" s="15"/>
    </row>
    <row r="125" spans="1:8" ht="18.75" x14ac:dyDescent="0.3">
      <c r="A125" s="460"/>
      <c r="B125" s="143" t="s">
        <v>275</v>
      </c>
      <c r="C125" s="108"/>
      <c r="D125" s="15"/>
      <c r="E125" s="14"/>
      <c r="F125" s="15"/>
      <c r="G125" s="15"/>
    </row>
    <row r="126" spans="1:8" ht="18.75" x14ac:dyDescent="0.3">
      <c r="A126" s="461"/>
      <c r="B126" s="144" t="s">
        <v>276</v>
      </c>
      <c r="C126" s="111"/>
      <c r="D126" s="23"/>
      <c r="E126" s="22"/>
      <c r="F126" s="23"/>
      <c r="G126" s="23"/>
    </row>
    <row r="127" spans="1:8" ht="18.75" x14ac:dyDescent="0.3">
      <c r="A127" s="296">
        <v>108</v>
      </c>
      <c r="B127" s="83" t="s">
        <v>23</v>
      </c>
      <c r="C127" s="26">
        <v>20</v>
      </c>
      <c r="D127" s="27">
        <v>1.5</v>
      </c>
      <c r="E127" s="28">
        <v>0.1</v>
      </c>
      <c r="F127" s="27">
        <v>9.8000000000000007</v>
      </c>
      <c r="G127" s="28">
        <v>47</v>
      </c>
    </row>
    <row r="128" spans="1:8" ht="18.75" x14ac:dyDescent="0.3">
      <c r="A128" s="296">
        <v>109</v>
      </c>
      <c r="B128" s="83" t="s">
        <v>48</v>
      </c>
      <c r="C128" s="84">
        <v>20</v>
      </c>
      <c r="D128" s="85">
        <v>1.3</v>
      </c>
      <c r="E128" s="85">
        <v>0.2</v>
      </c>
      <c r="F128" s="85">
        <v>6.6</v>
      </c>
      <c r="G128" s="28">
        <v>34.799999999999997</v>
      </c>
    </row>
    <row r="129" spans="1:7" ht="18.75" x14ac:dyDescent="0.25">
      <c r="A129" s="449" t="s">
        <v>49</v>
      </c>
      <c r="B129" s="450"/>
      <c r="C129" s="199">
        <f>SUM(C99:C128)</f>
        <v>870</v>
      </c>
      <c r="D129" s="34">
        <f>SUM(D99:D128)</f>
        <v>28.020000000000003</v>
      </c>
      <c r="E129" s="34">
        <f>SUM(E99:E128)</f>
        <v>31.71</v>
      </c>
      <c r="F129" s="34">
        <f>SUM(F99:F128)</f>
        <v>110.63999999999999</v>
      </c>
      <c r="G129" s="34">
        <f>SUM(G99:G128)</f>
        <v>740.62</v>
      </c>
    </row>
    <row r="130" spans="1:7" ht="18.75" x14ac:dyDescent="0.25">
      <c r="A130" s="425" t="s">
        <v>50</v>
      </c>
      <c r="B130" s="426"/>
      <c r="C130" s="199">
        <v>1525</v>
      </c>
      <c r="D130" s="34">
        <v>38.36</v>
      </c>
      <c r="E130" s="34">
        <v>41.41</v>
      </c>
      <c r="F130" s="34">
        <v>186.04</v>
      </c>
      <c r="G130" s="34">
        <v>1251.76</v>
      </c>
    </row>
    <row r="131" spans="1:7" ht="18.75" x14ac:dyDescent="0.25">
      <c r="A131" s="145"/>
      <c r="B131" s="145"/>
      <c r="C131" s="211"/>
      <c r="D131" s="147"/>
      <c r="E131" s="147"/>
      <c r="F131" s="147"/>
      <c r="G131" s="147"/>
    </row>
    <row r="132" spans="1:7" ht="18.75" x14ac:dyDescent="0.3">
      <c r="A132" s="3" t="s">
        <v>51</v>
      </c>
      <c r="C132" s="87"/>
      <c r="D132" s="88"/>
      <c r="E132" s="88"/>
      <c r="F132" s="88"/>
      <c r="G132" s="38"/>
    </row>
    <row r="133" spans="1:7" ht="18.75" x14ac:dyDescent="0.3">
      <c r="A133" s="468">
        <v>570</v>
      </c>
      <c r="B133" s="89" t="s">
        <v>117</v>
      </c>
      <c r="C133" s="120">
        <v>50</v>
      </c>
      <c r="D133" s="121">
        <v>4.2</v>
      </c>
      <c r="E133" s="122">
        <v>2.2999999999999998</v>
      </c>
      <c r="F133" s="121">
        <v>29.4</v>
      </c>
      <c r="G133" s="212">
        <v>155.80000000000001</v>
      </c>
    </row>
    <row r="134" spans="1:7" ht="18.75" x14ac:dyDescent="0.3">
      <c r="A134" s="454"/>
      <c r="B134" s="94" t="s">
        <v>386</v>
      </c>
      <c r="C134" s="123"/>
      <c r="D134" s="124"/>
      <c r="E134" s="125"/>
      <c r="F134" s="124"/>
      <c r="G134" s="213"/>
    </row>
    <row r="135" spans="1:7" ht="18.75" x14ac:dyDescent="0.3">
      <c r="A135" s="454"/>
      <c r="B135" s="94" t="s">
        <v>385</v>
      </c>
      <c r="C135" s="123"/>
      <c r="D135" s="124"/>
      <c r="E135" s="125"/>
      <c r="F135" s="124"/>
      <c r="G135" s="213"/>
    </row>
    <row r="136" spans="1:7" ht="18.75" x14ac:dyDescent="0.3">
      <c r="A136" s="454"/>
      <c r="B136" s="94" t="s">
        <v>118</v>
      </c>
      <c r="C136" s="123"/>
      <c r="D136" s="124"/>
      <c r="E136" s="125"/>
      <c r="F136" s="124"/>
      <c r="G136" s="213"/>
    </row>
    <row r="137" spans="1:7" ht="18.75" x14ac:dyDescent="0.3">
      <c r="A137" s="454"/>
      <c r="B137" s="94" t="s">
        <v>387</v>
      </c>
      <c r="C137" s="123"/>
      <c r="D137" s="124"/>
      <c r="E137" s="125"/>
      <c r="F137" s="124"/>
      <c r="G137" s="213"/>
    </row>
    <row r="138" spans="1:7" ht="18.75" x14ac:dyDescent="0.3">
      <c r="A138" s="470"/>
      <c r="B138" s="98" t="s">
        <v>119</v>
      </c>
      <c r="C138" s="126"/>
      <c r="D138" s="127"/>
      <c r="E138" s="128"/>
      <c r="F138" s="127"/>
      <c r="G138" s="214"/>
    </row>
    <row r="139" spans="1:7" ht="18.75" x14ac:dyDescent="0.3">
      <c r="A139" s="418">
        <v>495</v>
      </c>
      <c r="B139" s="398" t="s">
        <v>318</v>
      </c>
      <c r="C139" s="149">
        <v>200</v>
      </c>
      <c r="D139" s="96">
        <v>2.79</v>
      </c>
      <c r="E139" s="88">
        <v>2.5499999999999998</v>
      </c>
      <c r="F139" s="96">
        <v>13.27</v>
      </c>
      <c r="G139" s="153">
        <v>87.25</v>
      </c>
    </row>
    <row r="140" spans="1:7" ht="18.75" x14ac:dyDescent="0.3">
      <c r="A140" s="419"/>
      <c r="B140" s="154" t="s">
        <v>319</v>
      </c>
      <c r="C140" s="149"/>
      <c r="D140" s="96"/>
      <c r="E140" s="88"/>
      <c r="F140" s="96"/>
      <c r="G140" s="153"/>
    </row>
    <row r="141" spans="1:7" ht="18.75" x14ac:dyDescent="0.3">
      <c r="A141" s="419"/>
      <c r="B141" s="154" t="s">
        <v>320</v>
      </c>
      <c r="C141" s="149"/>
      <c r="D141" s="96"/>
      <c r="E141" s="88"/>
      <c r="F141" s="96"/>
      <c r="G141" s="153"/>
    </row>
    <row r="142" spans="1:7" ht="18.75" x14ac:dyDescent="0.3">
      <c r="A142" s="472"/>
      <c r="B142" s="154" t="s">
        <v>321</v>
      </c>
      <c r="C142" s="150"/>
      <c r="D142" s="99"/>
      <c r="E142" s="100"/>
      <c r="F142" s="99"/>
      <c r="G142" s="155"/>
    </row>
    <row r="143" spans="1:7" ht="18.75" x14ac:dyDescent="0.3">
      <c r="A143" s="6">
        <v>112</v>
      </c>
      <c r="B143" s="101" t="s">
        <v>120</v>
      </c>
      <c r="C143" s="30">
        <v>100</v>
      </c>
      <c r="D143" s="31">
        <v>0.4</v>
      </c>
      <c r="E143" s="31">
        <v>0.4</v>
      </c>
      <c r="F143" s="31">
        <v>9.8000000000000007</v>
      </c>
      <c r="G143" s="32">
        <v>47</v>
      </c>
    </row>
    <row r="144" spans="1:7" ht="18.75" x14ac:dyDescent="0.3">
      <c r="A144" s="291" t="s">
        <v>57</v>
      </c>
      <c r="B144" s="292"/>
      <c r="C144" s="289">
        <f>SUM(C133:C143)</f>
        <v>350</v>
      </c>
      <c r="D144" s="34">
        <f t="shared" ref="D144:G144" si="2">SUM(D133:D143)</f>
        <v>7.3900000000000006</v>
      </c>
      <c r="E144" s="34">
        <f t="shared" si="2"/>
        <v>5.25</v>
      </c>
      <c r="F144" s="34">
        <f t="shared" si="2"/>
        <v>52.47</v>
      </c>
      <c r="G144" s="34">
        <f t="shared" si="2"/>
        <v>290.05</v>
      </c>
    </row>
    <row r="145" spans="1:7" ht="18.75" x14ac:dyDescent="0.25">
      <c r="A145" s="425" t="s">
        <v>354</v>
      </c>
      <c r="B145" s="426"/>
      <c r="C145" s="199">
        <v>1220</v>
      </c>
      <c r="D145" s="34">
        <v>354</v>
      </c>
      <c r="E145" s="34">
        <v>36.96</v>
      </c>
      <c r="F145" s="34">
        <v>163.1</v>
      </c>
      <c r="G145" s="34">
        <v>1030.67</v>
      </c>
    </row>
    <row r="146" spans="1:7" x14ac:dyDescent="0.25">
      <c r="G146" s="40"/>
    </row>
  </sheetData>
  <mergeCells count="36">
    <mergeCell ref="G6:G8"/>
    <mergeCell ref="G77:G79"/>
    <mergeCell ref="D6:F7"/>
    <mergeCell ref="D77:F78"/>
    <mergeCell ref="A20:B20"/>
    <mergeCell ref="A53:B53"/>
    <mergeCell ref="A54:B54"/>
    <mergeCell ref="A35:A41"/>
    <mergeCell ref="A42:A45"/>
    <mergeCell ref="A46:A50"/>
    <mergeCell ref="A77:A79"/>
    <mergeCell ref="A6:A8"/>
    <mergeCell ref="A9:A13"/>
    <mergeCell ref="C6:C8"/>
    <mergeCell ref="C77:C79"/>
    <mergeCell ref="B6:B8"/>
    <mergeCell ref="A145:B145"/>
    <mergeCell ref="A129:B129"/>
    <mergeCell ref="A118:A121"/>
    <mergeCell ref="A122:A126"/>
    <mergeCell ref="A130:B130"/>
    <mergeCell ref="A133:A138"/>
    <mergeCell ref="A139:A142"/>
    <mergeCell ref="B77:B79"/>
    <mergeCell ref="A111:A117"/>
    <mergeCell ref="A95:B95"/>
    <mergeCell ref="A27:A34"/>
    <mergeCell ref="A70:B70"/>
    <mergeCell ref="A80:A86"/>
    <mergeCell ref="A99:A102"/>
    <mergeCell ref="A14:A17"/>
    <mergeCell ref="A23:A26"/>
    <mergeCell ref="A103:A110"/>
    <mergeCell ref="A87:A92"/>
    <mergeCell ref="A57:A63"/>
    <mergeCell ref="A64:A67"/>
  </mergeCells>
  <pageMargins left="0.39370078740157499" right="0.196850393700787" top="0.39370078740157499" bottom="0.196850393700787" header="0.31496062992126" footer="0.118110236220472"/>
  <pageSetup paperSize="9" scale="59" fitToHeight="0" orientation="portrait" r:id="rId1"/>
  <rowBreaks count="1" manualBreakCount="1">
    <brk id="73" max="7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8"/>
  <sheetViews>
    <sheetView view="pageBreakPreview" topLeftCell="A19" zoomScale="60" zoomScaleNormal="64" workbookViewId="0">
      <selection activeCell="B38" sqref="B38"/>
    </sheetView>
  </sheetViews>
  <sheetFormatPr defaultColWidth="9" defaultRowHeight="15" x14ac:dyDescent="0.25"/>
  <cols>
    <col min="1" max="1" width="9.7109375" customWidth="1"/>
    <col min="2" max="2" width="60.7109375" customWidth="1"/>
    <col min="3" max="3" width="11.140625" customWidth="1"/>
    <col min="4" max="5" width="9.28515625" customWidth="1"/>
    <col min="6" max="6" width="9.42578125" customWidth="1"/>
    <col min="7" max="7" width="20.7109375" customWidth="1"/>
  </cols>
  <sheetData>
    <row r="1" spans="1:8" ht="18.75" x14ac:dyDescent="0.3">
      <c r="A1" s="1" t="s">
        <v>265</v>
      </c>
      <c r="B1" s="2"/>
      <c r="D1" s="1"/>
      <c r="E1" s="2"/>
      <c r="F1" s="2"/>
    </row>
    <row r="2" spans="1:8" ht="18.75" x14ac:dyDescent="0.3">
      <c r="A2" s="1" t="s">
        <v>198</v>
      </c>
      <c r="B2" s="2" t="s">
        <v>358</v>
      </c>
      <c r="C2" s="2"/>
      <c r="D2" s="2"/>
      <c r="E2" s="2"/>
      <c r="F2" s="2"/>
      <c r="G2" s="2"/>
    </row>
    <row r="3" spans="1:8" ht="18.75" x14ac:dyDescent="0.3">
      <c r="A3" s="3" t="s">
        <v>2</v>
      </c>
      <c r="B3" s="4"/>
      <c r="C3" s="5"/>
      <c r="D3" s="5"/>
      <c r="F3" s="5"/>
      <c r="G3" s="5"/>
    </row>
    <row r="4" spans="1:8" ht="18.75" x14ac:dyDescent="0.3">
      <c r="A4" s="3" t="s">
        <v>3</v>
      </c>
      <c r="C4" s="5"/>
      <c r="D4" s="5"/>
      <c r="F4" s="5"/>
      <c r="G4" s="5"/>
    </row>
    <row r="5" spans="1:8" x14ac:dyDescent="0.25">
      <c r="A5" s="453" t="s">
        <v>4</v>
      </c>
      <c r="B5" s="441" t="s">
        <v>5</v>
      </c>
      <c r="C5" s="444" t="s">
        <v>6</v>
      </c>
      <c r="D5" s="434" t="s">
        <v>7</v>
      </c>
      <c r="E5" s="435"/>
      <c r="F5" s="436"/>
      <c r="G5" s="431" t="s">
        <v>8</v>
      </c>
    </row>
    <row r="6" spans="1:8" x14ac:dyDescent="0.25">
      <c r="A6" s="453"/>
      <c r="B6" s="442"/>
      <c r="C6" s="445"/>
      <c r="D6" s="437"/>
      <c r="E6" s="438"/>
      <c r="F6" s="439"/>
      <c r="G6" s="432"/>
    </row>
    <row r="7" spans="1:8" ht="18.75" x14ac:dyDescent="0.3">
      <c r="A7" s="453"/>
      <c r="B7" s="443"/>
      <c r="C7" s="446"/>
      <c r="D7" s="6" t="s">
        <v>9</v>
      </c>
      <c r="E7" s="6" t="s">
        <v>10</v>
      </c>
      <c r="F7" s="6" t="s">
        <v>11</v>
      </c>
      <c r="G7" s="433"/>
    </row>
    <row r="8" spans="1:8" ht="18.75" x14ac:dyDescent="0.3">
      <c r="A8" s="434">
        <v>301</v>
      </c>
      <c r="B8" s="338" t="s">
        <v>311</v>
      </c>
      <c r="C8" s="352">
        <v>200</v>
      </c>
      <c r="D8" s="59">
        <v>17.91</v>
      </c>
      <c r="E8" s="352">
        <v>27.75</v>
      </c>
      <c r="F8" s="59">
        <v>4.68</v>
      </c>
      <c r="G8" s="352">
        <v>340.12</v>
      </c>
      <c r="H8" s="52"/>
    </row>
    <row r="9" spans="1:8" ht="18.75" x14ac:dyDescent="0.3">
      <c r="A9" s="464"/>
      <c r="B9" s="339" t="s">
        <v>312</v>
      </c>
      <c r="C9" s="74"/>
      <c r="D9" s="37"/>
      <c r="E9" s="153"/>
      <c r="F9" s="37"/>
      <c r="G9" s="153"/>
      <c r="H9" s="52"/>
    </row>
    <row r="10" spans="1:8" ht="18.75" x14ac:dyDescent="0.3">
      <c r="A10" s="464"/>
      <c r="B10" s="339" t="s">
        <v>313</v>
      </c>
      <c r="C10" s="74"/>
      <c r="D10" s="37"/>
      <c r="E10" s="153"/>
      <c r="F10" s="37"/>
      <c r="G10" s="153"/>
      <c r="H10" s="52"/>
    </row>
    <row r="11" spans="1:8" ht="18.75" x14ac:dyDescent="0.3">
      <c r="A11" s="464"/>
      <c r="B11" s="339" t="s">
        <v>314</v>
      </c>
      <c r="C11" s="74"/>
      <c r="D11" s="37"/>
      <c r="E11" s="153"/>
      <c r="F11" s="37"/>
      <c r="G11" s="153"/>
      <c r="H11" s="52"/>
    </row>
    <row r="12" spans="1:8" ht="18.75" x14ac:dyDescent="0.25">
      <c r="A12" s="478">
        <v>493</v>
      </c>
      <c r="B12" s="106" t="s">
        <v>53</v>
      </c>
      <c r="C12" s="368">
        <v>200</v>
      </c>
      <c r="D12" s="316">
        <v>0.1</v>
      </c>
      <c r="E12" s="316">
        <v>0</v>
      </c>
      <c r="F12" s="316">
        <v>15</v>
      </c>
      <c r="G12" s="317">
        <v>60</v>
      </c>
      <c r="H12" s="52"/>
    </row>
    <row r="13" spans="1:8" ht="18.75" x14ac:dyDescent="0.25">
      <c r="A13" s="479"/>
      <c r="B13" s="107" t="s">
        <v>89</v>
      </c>
      <c r="C13" s="108"/>
      <c r="D13" s="109"/>
      <c r="E13" s="15"/>
      <c r="F13" s="14"/>
      <c r="G13" s="15"/>
      <c r="H13" s="52"/>
    </row>
    <row r="14" spans="1:8" ht="18.75" x14ac:dyDescent="0.25">
      <c r="A14" s="479"/>
      <c r="B14" s="107" t="s">
        <v>90</v>
      </c>
      <c r="C14" s="108"/>
      <c r="D14" s="109"/>
      <c r="E14" s="15"/>
      <c r="F14" s="14"/>
      <c r="G14" s="15"/>
      <c r="H14" s="52"/>
    </row>
    <row r="15" spans="1:8" ht="18.75" x14ac:dyDescent="0.25">
      <c r="A15" s="480"/>
      <c r="B15" s="110" t="s">
        <v>91</v>
      </c>
      <c r="C15" s="111"/>
      <c r="D15" s="112"/>
      <c r="E15" s="23"/>
      <c r="F15" s="22"/>
      <c r="G15" s="23"/>
      <c r="H15" s="52"/>
    </row>
    <row r="16" spans="1:8" ht="18.75" x14ac:dyDescent="0.3">
      <c r="A16" s="260">
        <v>108</v>
      </c>
      <c r="B16" s="25" t="s">
        <v>23</v>
      </c>
      <c r="C16" s="311">
        <v>50</v>
      </c>
      <c r="D16" s="312">
        <v>1.92</v>
      </c>
      <c r="E16" s="312">
        <v>0.2</v>
      </c>
      <c r="F16" s="312">
        <v>12.56</v>
      </c>
      <c r="G16" s="312">
        <v>132.5</v>
      </c>
    </row>
    <row r="17" spans="1:8" ht="18.75" x14ac:dyDescent="0.25">
      <c r="A17" s="113">
        <v>112</v>
      </c>
      <c r="B17" s="29" t="s">
        <v>56</v>
      </c>
      <c r="C17" s="30">
        <v>200</v>
      </c>
      <c r="D17" s="31">
        <v>0.5</v>
      </c>
      <c r="E17" s="31">
        <v>0</v>
      </c>
      <c r="F17" s="31">
        <v>15</v>
      </c>
      <c r="G17" s="32">
        <v>47</v>
      </c>
    </row>
    <row r="18" spans="1:8" ht="18.75" x14ac:dyDescent="0.3">
      <c r="A18" s="447" t="s">
        <v>24</v>
      </c>
      <c r="B18" s="448"/>
      <c r="C18" s="54">
        <f>SUM(C8:C17)</f>
        <v>650</v>
      </c>
      <c r="D18" s="55">
        <f t="shared" ref="D18:G18" si="0">SUM(D8:D17)</f>
        <v>20.43</v>
      </c>
      <c r="E18" s="55">
        <f t="shared" si="0"/>
        <v>27.95</v>
      </c>
      <c r="F18" s="55">
        <f t="shared" si="0"/>
        <v>47.24</v>
      </c>
      <c r="G18" s="55">
        <f t="shared" si="0"/>
        <v>579.62</v>
      </c>
    </row>
    <row r="19" spans="1:8" ht="18.75" x14ac:dyDescent="0.3">
      <c r="A19" s="114"/>
      <c r="B19" s="115"/>
      <c r="C19" s="116"/>
      <c r="D19" s="37"/>
      <c r="E19" s="37"/>
      <c r="F19" s="37"/>
      <c r="G19" s="37"/>
    </row>
    <row r="20" spans="1:8" ht="18.75" x14ac:dyDescent="0.3">
      <c r="A20" s="117"/>
      <c r="B20" s="4"/>
      <c r="C20" s="118"/>
      <c r="D20" s="118"/>
      <c r="E20" s="118"/>
      <c r="F20" s="118"/>
      <c r="G20" s="119"/>
    </row>
    <row r="21" spans="1:8" ht="18.75" x14ac:dyDescent="0.3">
      <c r="A21" s="3" t="s">
        <v>25</v>
      </c>
      <c r="C21" s="5"/>
      <c r="D21" s="5"/>
      <c r="F21" s="3"/>
      <c r="G21" s="3"/>
    </row>
    <row r="22" spans="1:8" ht="18.75" x14ac:dyDescent="0.3">
      <c r="A22" s="440">
        <v>2</v>
      </c>
      <c r="B22" s="89" t="s">
        <v>147</v>
      </c>
      <c r="C22" s="120">
        <v>60</v>
      </c>
      <c r="D22" s="121">
        <v>0.6</v>
      </c>
      <c r="E22" s="122">
        <v>6.4</v>
      </c>
      <c r="F22" s="121">
        <v>6.2</v>
      </c>
      <c r="G22" s="121">
        <v>82</v>
      </c>
    </row>
    <row r="23" spans="1:8" ht="18.75" x14ac:dyDescent="0.3">
      <c r="A23" s="440"/>
      <c r="B23" s="94" t="s">
        <v>148</v>
      </c>
      <c r="C23" s="123"/>
      <c r="D23" s="124"/>
      <c r="E23" s="125"/>
      <c r="F23" s="124"/>
      <c r="G23" s="124"/>
    </row>
    <row r="24" spans="1:8" ht="18.75" x14ac:dyDescent="0.3">
      <c r="A24" s="440"/>
      <c r="B24" s="94" t="s">
        <v>149</v>
      </c>
      <c r="C24" s="123"/>
      <c r="D24" s="124"/>
      <c r="E24" s="125"/>
      <c r="F24" s="124"/>
      <c r="G24" s="124"/>
    </row>
    <row r="25" spans="1:8" ht="18.75" x14ac:dyDescent="0.3">
      <c r="A25" s="440"/>
      <c r="B25" s="94" t="s">
        <v>150</v>
      </c>
      <c r="C25" s="123"/>
      <c r="D25" s="124"/>
      <c r="E25" s="125"/>
      <c r="F25" s="124"/>
      <c r="G25" s="124"/>
    </row>
    <row r="26" spans="1:8" ht="18.75" x14ac:dyDescent="0.3">
      <c r="A26" s="440"/>
      <c r="B26" s="94" t="s">
        <v>151</v>
      </c>
      <c r="C26" s="123"/>
      <c r="D26" s="124"/>
      <c r="E26" s="125"/>
      <c r="F26" s="124"/>
      <c r="G26" s="124"/>
    </row>
    <row r="27" spans="1:8" ht="18.75" x14ac:dyDescent="0.3">
      <c r="A27" s="440"/>
      <c r="B27" s="94" t="s">
        <v>152</v>
      </c>
      <c r="C27" s="123"/>
      <c r="D27" s="124"/>
      <c r="E27" s="125"/>
      <c r="F27" s="124"/>
      <c r="G27" s="124"/>
    </row>
    <row r="28" spans="1:8" ht="21.6" customHeight="1" x14ac:dyDescent="0.3">
      <c r="A28" s="440"/>
      <c r="B28" s="98" t="s">
        <v>153</v>
      </c>
      <c r="C28" s="126"/>
      <c r="D28" s="127"/>
      <c r="E28" s="128"/>
      <c r="F28" s="127"/>
      <c r="G28" s="127"/>
      <c r="H28" s="129"/>
    </row>
    <row r="29" spans="1:8" ht="18.75" x14ac:dyDescent="0.3">
      <c r="A29" s="440">
        <v>144</v>
      </c>
      <c r="B29" s="71" t="s">
        <v>32</v>
      </c>
      <c r="C29" s="130">
        <v>200</v>
      </c>
      <c r="D29" s="121">
        <v>1.87</v>
      </c>
      <c r="E29" s="60">
        <v>3.11</v>
      </c>
      <c r="F29" s="60">
        <v>10.89</v>
      </c>
      <c r="G29" s="60">
        <v>79.03</v>
      </c>
      <c r="H29" s="129"/>
    </row>
    <row r="30" spans="1:8" ht="18.75" x14ac:dyDescent="0.3">
      <c r="A30" s="440"/>
      <c r="B30" s="73" t="s">
        <v>315</v>
      </c>
      <c r="C30" s="131"/>
      <c r="D30" s="132"/>
      <c r="E30" s="132"/>
      <c r="F30" s="132"/>
      <c r="G30" s="132"/>
      <c r="H30" s="129"/>
    </row>
    <row r="31" spans="1:8" ht="18.75" x14ac:dyDescent="0.3">
      <c r="A31" s="440"/>
      <c r="B31" s="73" t="s">
        <v>34</v>
      </c>
      <c r="C31" s="131"/>
      <c r="D31" s="132"/>
      <c r="E31" s="132"/>
      <c r="F31" s="132"/>
      <c r="G31" s="132"/>
      <c r="H31" s="129"/>
    </row>
    <row r="32" spans="1:8" ht="18.75" x14ac:dyDescent="0.3">
      <c r="A32" s="440"/>
      <c r="B32" s="73" t="s">
        <v>35</v>
      </c>
      <c r="C32" s="131"/>
      <c r="D32" s="132"/>
      <c r="E32" s="132"/>
      <c r="F32" s="132"/>
      <c r="G32" s="132"/>
      <c r="H32" s="129"/>
    </row>
    <row r="33" spans="1:8" ht="18.75" x14ac:dyDescent="0.3">
      <c r="A33" s="440"/>
      <c r="B33" s="73" t="s">
        <v>36</v>
      </c>
      <c r="C33" s="131"/>
      <c r="D33" s="132"/>
      <c r="E33" s="132"/>
      <c r="F33" s="132"/>
      <c r="G33" s="132"/>
      <c r="H33" s="52"/>
    </row>
    <row r="34" spans="1:8" ht="18.75" x14ac:dyDescent="0.3">
      <c r="A34" s="440"/>
      <c r="B34" s="73" t="s">
        <v>37</v>
      </c>
      <c r="C34" s="131"/>
      <c r="D34" s="132"/>
      <c r="E34" s="132"/>
      <c r="F34" s="132"/>
      <c r="G34" s="132"/>
      <c r="H34" s="52"/>
    </row>
    <row r="35" spans="1:8" ht="18.75" x14ac:dyDescent="0.3">
      <c r="A35" s="418">
        <v>391</v>
      </c>
      <c r="B35" s="58" t="s">
        <v>105</v>
      </c>
      <c r="C35" s="134">
        <v>90</v>
      </c>
      <c r="D35" s="61">
        <v>13.73</v>
      </c>
      <c r="E35" s="60">
        <v>12.82</v>
      </c>
      <c r="F35" s="61">
        <v>6.85</v>
      </c>
      <c r="G35" s="60">
        <v>197.78</v>
      </c>
    </row>
    <row r="36" spans="1:8" ht="18.75" x14ac:dyDescent="0.3">
      <c r="A36" s="462"/>
      <c r="B36" s="62" t="s">
        <v>106</v>
      </c>
      <c r="C36" s="135"/>
      <c r="D36" s="125"/>
      <c r="E36" s="124"/>
      <c r="F36" s="125"/>
      <c r="G36" s="64"/>
    </row>
    <row r="37" spans="1:8" ht="18.75" x14ac:dyDescent="0.3">
      <c r="A37" s="462"/>
      <c r="B37" s="62" t="s">
        <v>107</v>
      </c>
      <c r="C37" s="135"/>
      <c r="D37" s="125"/>
      <c r="E37" s="124"/>
      <c r="F37" s="125"/>
      <c r="G37" s="64"/>
    </row>
    <row r="38" spans="1:8" ht="18.75" x14ac:dyDescent="0.3">
      <c r="A38" s="462"/>
      <c r="B38" s="62" t="s">
        <v>108</v>
      </c>
      <c r="C38" s="135"/>
      <c r="D38" s="125"/>
      <c r="E38" s="124"/>
      <c r="F38" s="125"/>
      <c r="G38" s="64"/>
    </row>
    <row r="39" spans="1:8" ht="18.75" x14ac:dyDescent="0.3">
      <c r="A39" s="462"/>
      <c r="B39" s="62" t="s">
        <v>109</v>
      </c>
      <c r="C39" s="135"/>
      <c r="D39" s="125"/>
      <c r="E39" s="124"/>
      <c r="F39" s="125"/>
      <c r="G39" s="64"/>
    </row>
    <row r="40" spans="1:8" ht="18.75" x14ac:dyDescent="0.3">
      <c r="A40" s="462"/>
      <c r="B40" s="62" t="s">
        <v>110</v>
      </c>
      <c r="C40" s="135"/>
      <c r="D40" s="125"/>
      <c r="E40" s="124"/>
      <c r="F40" s="125"/>
      <c r="G40" s="64"/>
    </row>
    <row r="41" spans="1:8" ht="18.75" x14ac:dyDescent="0.3">
      <c r="A41" s="462"/>
      <c r="B41" s="62" t="s">
        <v>70</v>
      </c>
      <c r="C41" s="135"/>
      <c r="D41" s="125"/>
      <c r="E41" s="124"/>
      <c r="F41" s="125"/>
      <c r="G41" s="64"/>
    </row>
    <row r="42" spans="1:8" ht="18.75" x14ac:dyDescent="0.3">
      <c r="A42" s="468">
        <v>414</v>
      </c>
      <c r="B42" s="58" t="s">
        <v>217</v>
      </c>
      <c r="C42" s="137">
        <v>150</v>
      </c>
      <c r="D42" s="60">
        <v>3.88</v>
      </c>
      <c r="E42" s="61">
        <v>5.08</v>
      </c>
      <c r="F42" s="60">
        <v>40.270000000000003</v>
      </c>
      <c r="G42" s="60">
        <v>225.18</v>
      </c>
      <c r="H42" s="52"/>
    </row>
    <row r="43" spans="1:8" ht="18.75" x14ac:dyDescent="0.3">
      <c r="A43" s="454"/>
      <c r="B43" s="62" t="s">
        <v>218</v>
      </c>
      <c r="C43" s="138"/>
      <c r="D43" s="139"/>
      <c r="E43" s="140"/>
      <c r="F43" s="139"/>
      <c r="G43" s="139"/>
      <c r="H43" s="52"/>
    </row>
    <row r="44" spans="1:8" ht="18.75" x14ac:dyDescent="0.3">
      <c r="A44" s="454"/>
      <c r="B44" s="62" t="s">
        <v>46</v>
      </c>
      <c r="C44" s="138"/>
      <c r="D44" s="139"/>
      <c r="E44" s="140"/>
      <c r="F44" s="139"/>
      <c r="G44" s="139"/>
      <c r="H44" s="52"/>
    </row>
    <row r="45" spans="1:8" ht="18.75" x14ac:dyDescent="0.25">
      <c r="A45" s="378">
        <v>518</v>
      </c>
      <c r="B45" s="79" t="s">
        <v>47</v>
      </c>
      <c r="C45" s="80">
        <v>200</v>
      </c>
      <c r="D45" s="81">
        <v>1.4</v>
      </c>
      <c r="E45" s="81">
        <v>0</v>
      </c>
      <c r="F45" s="179">
        <v>25.6</v>
      </c>
      <c r="G45" s="179">
        <v>84</v>
      </c>
      <c r="H45" s="52"/>
    </row>
    <row r="46" spans="1:8" ht="18.75" x14ac:dyDescent="0.3">
      <c r="A46" s="377">
        <v>108</v>
      </c>
      <c r="B46" s="83" t="s">
        <v>23</v>
      </c>
      <c r="C46" s="26">
        <v>20</v>
      </c>
      <c r="D46" s="27">
        <v>1.5</v>
      </c>
      <c r="E46" s="28">
        <v>0.1</v>
      </c>
      <c r="F46" s="27">
        <v>9.8000000000000007</v>
      </c>
      <c r="G46" s="28">
        <v>47</v>
      </c>
      <c r="H46" s="52"/>
    </row>
    <row r="47" spans="1:8" ht="18.75" x14ac:dyDescent="0.3">
      <c r="A47" s="377">
        <v>109</v>
      </c>
      <c r="B47" s="83" t="s">
        <v>48</v>
      </c>
      <c r="C47" s="84">
        <v>20</v>
      </c>
      <c r="D47" s="85">
        <v>1.3</v>
      </c>
      <c r="E47" s="85">
        <v>0.2</v>
      </c>
      <c r="F47" s="85">
        <v>6.6</v>
      </c>
      <c r="G47" s="28">
        <v>34.799999999999997</v>
      </c>
    </row>
    <row r="48" spans="1:8" ht="18.75" x14ac:dyDescent="0.25">
      <c r="A48" s="449" t="s">
        <v>49</v>
      </c>
      <c r="B48" s="450"/>
      <c r="C48" s="86">
        <f>SUM(C22:C47)</f>
        <v>740</v>
      </c>
      <c r="D48" s="34">
        <f>SUM(D22:D47)</f>
        <v>24.279999999999998</v>
      </c>
      <c r="E48" s="34">
        <f>SUM(E22:E47)</f>
        <v>27.709999999999997</v>
      </c>
      <c r="F48" s="34">
        <f>SUM(F22:F47)</f>
        <v>106.21</v>
      </c>
      <c r="G48" s="34">
        <f>SUM(G22:G47)</f>
        <v>749.79</v>
      </c>
    </row>
    <row r="49" spans="1:8" ht="18.75" x14ac:dyDescent="0.25">
      <c r="A49" s="425" t="s">
        <v>50</v>
      </c>
      <c r="B49" s="426"/>
      <c r="C49" s="86">
        <f>SUM(C18+C48)</f>
        <v>1390</v>
      </c>
      <c r="D49" s="34">
        <f>SUM(D18+D48)</f>
        <v>44.709999999999994</v>
      </c>
      <c r="E49" s="34">
        <f>SUM(E18+E48)</f>
        <v>55.66</v>
      </c>
      <c r="F49" s="34">
        <f>SUM(F18+F48)</f>
        <v>153.44999999999999</v>
      </c>
      <c r="G49" s="34">
        <f>SUM(G18+G48)</f>
        <v>1329.4099999999999</v>
      </c>
    </row>
    <row r="50" spans="1:8" ht="18.75" x14ac:dyDescent="0.25">
      <c r="A50" s="145"/>
      <c r="B50" s="145"/>
      <c r="C50" s="146"/>
      <c r="D50" s="147"/>
      <c r="E50" s="147"/>
      <c r="F50" s="147"/>
      <c r="G50" s="147"/>
    </row>
    <row r="51" spans="1:8" ht="18.75" x14ac:dyDescent="0.25">
      <c r="A51" s="145"/>
      <c r="B51" s="145"/>
      <c r="C51" s="146"/>
      <c r="D51" s="147"/>
      <c r="E51" s="147"/>
      <c r="F51" s="147"/>
      <c r="G51" s="147"/>
    </row>
    <row r="52" spans="1:8" ht="18.75" x14ac:dyDescent="0.3">
      <c r="A52" s="3" t="s">
        <v>51</v>
      </c>
      <c r="C52" s="87"/>
      <c r="D52" s="88"/>
      <c r="E52" s="88"/>
      <c r="F52" s="88"/>
      <c r="G52" s="38"/>
    </row>
    <row r="53" spans="1:8" ht="18.75" x14ac:dyDescent="0.3">
      <c r="A53" s="418">
        <v>553</v>
      </c>
      <c r="B53" s="148" t="s">
        <v>317</v>
      </c>
      <c r="C53" s="281">
        <v>50</v>
      </c>
      <c r="D53" s="282">
        <v>5.2</v>
      </c>
      <c r="E53" s="282">
        <v>5.0999999999999996</v>
      </c>
      <c r="F53" s="282">
        <v>27.6</v>
      </c>
      <c r="G53" s="282">
        <v>178.33</v>
      </c>
    </row>
    <row r="54" spans="1:8" ht="18.75" x14ac:dyDescent="0.3">
      <c r="A54" s="419"/>
      <c r="B54" s="143" t="s">
        <v>389</v>
      </c>
      <c r="C54" s="149"/>
      <c r="D54" s="96"/>
      <c r="E54" s="88"/>
      <c r="F54" s="96"/>
      <c r="G54" s="97"/>
    </row>
    <row r="55" spans="1:8" ht="18.75" x14ac:dyDescent="0.3">
      <c r="A55" s="419"/>
      <c r="B55" s="143" t="s">
        <v>390</v>
      </c>
      <c r="C55" s="149"/>
      <c r="D55" s="96"/>
      <c r="E55" s="88"/>
      <c r="F55" s="96"/>
      <c r="G55" s="97"/>
    </row>
    <row r="56" spans="1:8" ht="18.75" x14ac:dyDescent="0.3">
      <c r="A56" s="419"/>
      <c r="B56" s="143" t="s">
        <v>391</v>
      </c>
      <c r="C56" s="149"/>
      <c r="D56" s="96"/>
      <c r="E56" s="88"/>
      <c r="F56" s="96"/>
      <c r="G56" s="97"/>
    </row>
    <row r="57" spans="1:8" ht="18.75" x14ac:dyDescent="0.3">
      <c r="A57" s="419"/>
      <c r="B57" s="143" t="s">
        <v>392</v>
      </c>
      <c r="C57" s="149"/>
      <c r="D57" s="96"/>
      <c r="E57" s="88"/>
      <c r="F57" s="96"/>
      <c r="G57" s="97"/>
    </row>
    <row r="58" spans="1:8" ht="18.75" x14ac:dyDescent="0.3">
      <c r="A58" s="419"/>
      <c r="B58" s="394" t="s">
        <v>393</v>
      </c>
      <c r="C58" s="149"/>
      <c r="D58" s="96"/>
      <c r="E58" s="88"/>
      <c r="F58" s="96"/>
      <c r="G58" s="97"/>
    </row>
    <row r="59" spans="1:8" ht="18.75" x14ac:dyDescent="0.3">
      <c r="A59" s="419"/>
      <c r="B59" s="143" t="s">
        <v>394</v>
      </c>
      <c r="C59" s="149"/>
      <c r="D59" s="96"/>
      <c r="E59" s="88"/>
      <c r="F59" s="96"/>
      <c r="G59" s="97"/>
    </row>
    <row r="60" spans="1:8" ht="18.75" x14ac:dyDescent="0.3">
      <c r="A60" s="472"/>
      <c r="B60" s="144" t="s">
        <v>395</v>
      </c>
      <c r="C60" s="150"/>
      <c r="D60" s="99"/>
      <c r="E60" s="100"/>
      <c r="F60" s="99"/>
      <c r="G60" s="151"/>
      <c r="H60" s="52"/>
    </row>
    <row r="61" spans="1:8" ht="18.75" x14ac:dyDescent="0.3">
      <c r="A61" s="418">
        <v>495</v>
      </c>
      <c r="B61" s="152" t="s">
        <v>318</v>
      </c>
      <c r="C61" s="149">
        <v>200</v>
      </c>
      <c r="D61" s="96">
        <v>2.79</v>
      </c>
      <c r="E61" s="88">
        <v>2.5499999999999998</v>
      </c>
      <c r="F61" s="96">
        <v>13.27</v>
      </c>
      <c r="G61" s="153">
        <v>87.25</v>
      </c>
      <c r="H61" s="52"/>
    </row>
    <row r="62" spans="1:8" ht="18.75" x14ac:dyDescent="0.3">
      <c r="A62" s="419"/>
      <c r="B62" s="154" t="s">
        <v>319</v>
      </c>
      <c r="C62" s="149"/>
      <c r="D62" s="96"/>
      <c r="E62" s="88"/>
      <c r="F62" s="96"/>
      <c r="G62" s="153"/>
      <c r="H62" s="52"/>
    </row>
    <row r="63" spans="1:8" ht="18.75" x14ac:dyDescent="0.3">
      <c r="A63" s="419"/>
      <c r="B63" s="154" t="s">
        <v>320</v>
      </c>
      <c r="C63" s="149"/>
      <c r="D63" s="96"/>
      <c r="E63" s="88"/>
      <c r="F63" s="96"/>
      <c r="G63" s="153"/>
      <c r="H63" s="52"/>
    </row>
    <row r="64" spans="1:8" ht="18.75" x14ac:dyDescent="0.3">
      <c r="A64" s="472"/>
      <c r="B64" s="154" t="s">
        <v>321</v>
      </c>
      <c r="C64" s="150"/>
      <c r="D64" s="99"/>
      <c r="E64" s="100"/>
      <c r="F64" s="99"/>
      <c r="G64" s="155"/>
      <c r="H64" s="52"/>
    </row>
    <row r="65" spans="1:8" ht="18.75" x14ac:dyDescent="0.3">
      <c r="A65" s="6">
        <v>112</v>
      </c>
      <c r="B65" s="101" t="s">
        <v>120</v>
      </c>
      <c r="C65" s="30">
        <v>100</v>
      </c>
      <c r="D65" s="31">
        <v>0.4</v>
      </c>
      <c r="E65" s="31">
        <v>0.4</v>
      </c>
      <c r="F65" s="31">
        <v>9.8000000000000007</v>
      </c>
      <c r="G65" s="32">
        <v>47</v>
      </c>
      <c r="H65" s="52"/>
    </row>
    <row r="66" spans="1:8" ht="18.75" x14ac:dyDescent="0.3">
      <c r="A66" s="423" t="s">
        <v>57</v>
      </c>
      <c r="B66" s="424"/>
      <c r="C66" s="293">
        <v>1090</v>
      </c>
      <c r="D66" s="294">
        <v>32.67</v>
      </c>
      <c r="E66" s="294">
        <v>35.76</v>
      </c>
      <c r="F66" s="294">
        <v>156.88</v>
      </c>
      <c r="G66" s="294">
        <v>1062.3699999999999</v>
      </c>
      <c r="H66" s="52"/>
    </row>
    <row r="67" spans="1:8" ht="18.75" x14ac:dyDescent="0.3">
      <c r="A67" s="425" t="s">
        <v>354</v>
      </c>
      <c r="B67" s="426"/>
      <c r="C67" s="293">
        <v>1200</v>
      </c>
      <c r="D67" s="294">
        <v>33.869999999999997</v>
      </c>
      <c r="E67" s="294">
        <v>36.46</v>
      </c>
      <c r="F67" s="294">
        <v>167.68</v>
      </c>
      <c r="G67" s="294">
        <v>1146.04</v>
      </c>
      <c r="H67" s="52"/>
    </row>
    <row r="68" spans="1:8" ht="18.75" x14ac:dyDescent="0.3">
      <c r="A68" s="5"/>
      <c r="B68" s="35"/>
      <c r="C68" s="36"/>
      <c r="D68" s="37"/>
      <c r="E68" s="37"/>
      <c r="F68" s="37"/>
      <c r="G68" s="38"/>
      <c r="H68" s="52"/>
    </row>
    <row r="69" spans="1:8" ht="18.75" x14ac:dyDescent="0.3">
      <c r="A69" s="5"/>
      <c r="B69" s="35"/>
      <c r="C69" s="36"/>
      <c r="D69" s="37"/>
      <c r="E69" s="37"/>
      <c r="F69" s="37"/>
      <c r="G69" s="38"/>
    </row>
    <row r="70" spans="1:8" ht="18.75" x14ac:dyDescent="0.3">
      <c r="A70" s="1" t="s">
        <v>265</v>
      </c>
      <c r="B70" s="39"/>
      <c r="C70" s="40"/>
      <c r="D70" s="41"/>
      <c r="E70" s="39"/>
      <c r="F70" s="39"/>
      <c r="G70" s="40"/>
    </row>
    <row r="71" spans="1:8" ht="18.75" x14ac:dyDescent="0.3">
      <c r="A71" s="1" t="s">
        <v>198</v>
      </c>
      <c r="B71" s="39" t="s">
        <v>358</v>
      </c>
      <c r="C71" s="39"/>
      <c r="D71" s="39"/>
      <c r="E71" s="39"/>
      <c r="F71" s="39"/>
      <c r="G71" s="39"/>
    </row>
    <row r="72" spans="1:8" ht="18.75" x14ac:dyDescent="0.3">
      <c r="A72" s="3" t="s">
        <v>121</v>
      </c>
      <c r="B72" s="42"/>
      <c r="C72" s="43"/>
      <c r="D72" s="43"/>
      <c r="E72" s="40"/>
      <c r="F72" s="43"/>
      <c r="G72" s="43"/>
    </row>
    <row r="73" spans="1:8" ht="18.75" x14ac:dyDescent="0.3">
      <c r="A73" s="44" t="s">
        <v>3</v>
      </c>
      <c r="C73" s="43"/>
      <c r="D73" s="43"/>
      <c r="E73" s="40"/>
      <c r="F73" s="43"/>
      <c r="G73" s="43"/>
    </row>
    <row r="74" spans="1:8" x14ac:dyDescent="0.25">
      <c r="A74" s="453" t="s">
        <v>4</v>
      </c>
      <c r="B74" s="441" t="s">
        <v>5</v>
      </c>
      <c r="C74" s="444" t="s">
        <v>6</v>
      </c>
      <c r="D74" s="434" t="s">
        <v>7</v>
      </c>
      <c r="E74" s="435"/>
      <c r="F74" s="436"/>
      <c r="G74" s="431" t="s">
        <v>8</v>
      </c>
    </row>
    <row r="75" spans="1:8" x14ac:dyDescent="0.25">
      <c r="A75" s="453"/>
      <c r="B75" s="442"/>
      <c r="C75" s="445"/>
      <c r="D75" s="437"/>
      <c r="E75" s="438"/>
      <c r="F75" s="439"/>
      <c r="G75" s="432"/>
    </row>
    <row r="76" spans="1:8" ht="18.75" x14ac:dyDescent="0.3">
      <c r="A76" s="453"/>
      <c r="B76" s="443"/>
      <c r="C76" s="446"/>
      <c r="D76" s="6" t="s">
        <v>9</v>
      </c>
      <c r="E76" s="6" t="s">
        <v>10</v>
      </c>
      <c r="F76" s="6" t="s">
        <v>11</v>
      </c>
      <c r="G76" s="433"/>
    </row>
    <row r="77" spans="1:8" ht="18.75" x14ac:dyDescent="0.3">
      <c r="A77" s="434">
        <v>301</v>
      </c>
      <c r="B77" s="338" t="s">
        <v>311</v>
      </c>
      <c r="C77" s="352">
        <v>200</v>
      </c>
      <c r="D77" s="59">
        <v>17.91</v>
      </c>
      <c r="E77" s="352">
        <v>27.75</v>
      </c>
      <c r="F77" s="59">
        <v>4.68</v>
      </c>
      <c r="G77" s="352">
        <v>340.12</v>
      </c>
    </row>
    <row r="78" spans="1:8" ht="18.75" x14ac:dyDescent="0.3">
      <c r="A78" s="464"/>
      <c r="B78" s="339" t="s">
        <v>312</v>
      </c>
      <c r="C78" s="74"/>
      <c r="D78" s="37"/>
      <c r="E78" s="153"/>
      <c r="F78" s="37"/>
      <c r="G78" s="153"/>
    </row>
    <row r="79" spans="1:8" ht="18.75" x14ac:dyDescent="0.3">
      <c r="A79" s="464"/>
      <c r="B79" s="339" t="s">
        <v>313</v>
      </c>
      <c r="C79" s="74"/>
      <c r="D79" s="37"/>
      <c r="E79" s="153"/>
      <c r="F79" s="37"/>
      <c r="G79" s="153"/>
    </row>
    <row r="80" spans="1:8" ht="18.75" x14ac:dyDescent="0.3">
      <c r="A80" s="464"/>
      <c r="B80" s="339" t="s">
        <v>314</v>
      </c>
      <c r="C80" s="74"/>
      <c r="D80" s="37"/>
      <c r="E80" s="153"/>
      <c r="F80" s="37"/>
      <c r="G80" s="153"/>
    </row>
    <row r="81" spans="1:8" ht="18.75" x14ac:dyDescent="0.25">
      <c r="A81" s="478">
        <v>493</v>
      </c>
      <c r="B81" s="106" t="s">
        <v>53</v>
      </c>
      <c r="C81" s="368">
        <v>200</v>
      </c>
      <c r="D81" s="316">
        <v>0.1</v>
      </c>
      <c r="E81" s="316">
        <v>0</v>
      </c>
      <c r="F81" s="316">
        <v>15</v>
      </c>
      <c r="G81" s="317">
        <v>60</v>
      </c>
      <c r="H81" s="129"/>
    </row>
    <row r="82" spans="1:8" ht="18.75" x14ac:dyDescent="0.25">
      <c r="A82" s="479"/>
      <c r="B82" s="107" t="s">
        <v>89</v>
      </c>
      <c r="C82" s="108"/>
      <c r="D82" s="109"/>
      <c r="E82" s="15"/>
      <c r="F82" s="14"/>
      <c r="G82" s="15"/>
      <c r="H82" s="129"/>
    </row>
    <row r="83" spans="1:8" ht="18.75" x14ac:dyDescent="0.25">
      <c r="A83" s="479"/>
      <c r="B83" s="107" t="s">
        <v>90</v>
      </c>
      <c r="C83" s="108"/>
      <c r="D83" s="109"/>
      <c r="E83" s="15"/>
      <c r="F83" s="14"/>
      <c r="G83" s="15"/>
      <c r="H83" s="129"/>
    </row>
    <row r="84" spans="1:8" ht="18.75" x14ac:dyDescent="0.25">
      <c r="A84" s="480"/>
      <c r="B84" s="110" t="s">
        <v>91</v>
      </c>
      <c r="C84" s="111"/>
      <c r="D84" s="112"/>
      <c r="E84" s="23"/>
      <c r="F84" s="22"/>
      <c r="G84" s="23"/>
      <c r="H84" s="129"/>
    </row>
    <row r="85" spans="1:8" ht="18.75" x14ac:dyDescent="0.3">
      <c r="A85" s="260">
        <v>108</v>
      </c>
      <c r="B85" s="25" t="s">
        <v>23</v>
      </c>
      <c r="C85" s="311">
        <v>50</v>
      </c>
      <c r="D85" s="312">
        <v>1.92</v>
      </c>
      <c r="E85" s="312">
        <v>0.2</v>
      </c>
      <c r="F85" s="312">
        <v>12.56</v>
      </c>
      <c r="G85" s="312">
        <v>132.5</v>
      </c>
      <c r="H85" s="129"/>
    </row>
    <row r="86" spans="1:8" ht="18.75" x14ac:dyDescent="0.25">
      <c r="A86" s="113">
        <v>112</v>
      </c>
      <c r="B86" s="29" t="s">
        <v>120</v>
      </c>
      <c r="C86" s="30">
        <v>200</v>
      </c>
      <c r="D86" s="31">
        <v>0.5</v>
      </c>
      <c r="E86" s="31">
        <v>0</v>
      </c>
      <c r="F86" s="31">
        <v>15</v>
      </c>
      <c r="G86" s="32">
        <v>47</v>
      </c>
      <c r="H86" s="52"/>
    </row>
    <row r="87" spans="1:8" ht="18.75" x14ac:dyDescent="0.3">
      <c r="A87" s="447" t="s">
        <v>24</v>
      </c>
      <c r="B87" s="448"/>
      <c r="C87" s="54">
        <f>SUM(C77:C86)</f>
        <v>650</v>
      </c>
      <c r="D87" s="54">
        <f t="shared" ref="D87:G87" si="1">SUM(D77:D86)</f>
        <v>20.43</v>
      </c>
      <c r="E87" s="54">
        <f t="shared" si="1"/>
        <v>27.95</v>
      </c>
      <c r="F87" s="54">
        <f t="shared" si="1"/>
        <v>47.24</v>
      </c>
      <c r="G87" s="54">
        <f t="shared" si="1"/>
        <v>579.62</v>
      </c>
      <c r="H87" s="52"/>
    </row>
    <row r="88" spans="1:8" ht="18.75" x14ac:dyDescent="0.3">
      <c r="A88" s="117"/>
      <c r="B88" s="42"/>
      <c r="C88" s="63"/>
      <c r="D88" s="63"/>
      <c r="E88" s="63"/>
      <c r="F88" s="63"/>
      <c r="G88" s="35"/>
    </row>
    <row r="89" spans="1:8" ht="18.75" x14ac:dyDescent="0.3">
      <c r="A89" s="44" t="s">
        <v>25</v>
      </c>
      <c r="C89" s="43"/>
      <c r="D89" s="43"/>
      <c r="E89" s="40"/>
      <c r="F89" s="44"/>
      <c r="G89" s="44"/>
    </row>
    <row r="90" spans="1:8" ht="18.75" x14ac:dyDescent="0.3">
      <c r="A90" s="440">
        <v>2</v>
      </c>
      <c r="B90" s="89" t="s">
        <v>147</v>
      </c>
      <c r="C90" s="130">
        <v>100</v>
      </c>
      <c r="D90" s="121">
        <v>1.1399999999999999</v>
      </c>
      <c r="E90" s="121">
        <v>10.6</v>
      </c>
      <c r="F90" s="121">
        <v>10.3</v>
      </c>
      <c r="G90" s="60">
        <v>136.80000000000001</v>
      </c>
    </row>
    <row r="91" spans="1:8" ht="18.75" x14ac:dyDescent="0.3">
      <c r="A91" s="440"/>
      <c r="B91" s="94" t="s">
        <v>177</v>
      </c>
      <c r="C91" s="131"/>
      <c r="D91" s="124"/>
      <c r="E91" s="124"/>
      <c r="F91" s="124"/>
      <c r="G91" s="64"/>
    </row>
    <row r="92" spans="1:8" ht="18.75" x14ac:dyDescent="0.3">
      <c r="A92" s="440"/>
      <c r="B92" s="94" t="s">
        <v>178</v>
      </c>
      <c r="C92" s="131"/>
      <c r="D92" s="124"/>
      <c r="E92" s="124"/>
      <c r="F92" s="124"/>
      <c r="G92" s="64"/>
    </row>
    <row r="93" spans="1:8" ht="18.75" x14ac:dyDescent="0.3">
      <c r="A93" s="440"/>
      <c r="B93" s="94" t="s">
        <v>179</v>
      </c>
      <c r="C93" s="131"/>
      <c r="D93" s="124"/>
      <c r="E93" s="124"/>
      <c r="F93" s="124"/>
      <c r="G93" s="64"/>
    </row>
    <row r="94" spans="1:8" ht="18.75" x14ac:dyDescent="0.3">
      <c r="A94" s="440"/>
      <c r="B94" s="94" t="s">
        <v>180</v>
      </c>
      <c r="C94" s="131"/>
      <c r="D94" s="124"/>
      <c r="E94" s="124"/>
      <c r="F94" s="124"/>
      <c r="G94" s="64"/>
      <c r="H94" s="52"/>
    </row>
    <row r="95" spans="1:8" ht="18.75" x14ac:dyDescent="0.3">
      <c r="A95" s="440"/>
      <c r="B95" s="94" t="s">
        <v>181</v>
      </c>
      <c r="C95" s="131"/>
      <c r="D95" s="124"/>
      <c r="E95" s="124"/>
      <c r="F95" s="124"/>
      <c r="G95" s="64"/>
      <c r="H95" s="52"/>
    </row>
    <row r="96" spans="1:8" ht="18.75" x14ac:dyDescent="0.3">
      <c r="A96" s="440"/>
      <c r="B96" s="98" t="s">
        <v>182</v>
      </c>
      <c r="C96" s="133"/>
      <c r="D96" s="127"/>
      <c r="E96" s="127"/>
      <c r="F96" s="127"/>
      <c r="G96" s="68"/>
      <c r="H96" s="52"/>
    </row>
    <row r="97" spans="1:8" ht="18.75" x14ac:dyDescent="0.3">
      <c r="A97" s="440">
        <v>144</v>
      </c>
      <c r="B97" s="71" t="s">
        <v>32</v>
      </c>
      <c r="C97" s="72">
        <v>250</v>
      </c>
      <c r="D97" s="158">
        <v>2.34</v>
      </c>
      <c r="E97" s="158">
        <v>3.89</v>
      </c>
      <c r="F97" s="158">
        <v>13.61</v>
      </c>
      <c r="G97" s="158">
        <v>98.79</v>
      </c>
      <c r="H97" s="52"/>
    </row>
    <row r="98" spans="1:8" s="40" customFormat="1" ht="18.75" x14ac:dyDescent="0.3">
      <c r="A98" s="440"/>
      <c r="B98" s="73" t="s">
        <v>66</v>
      </c>
      <c r="C98" s="74"/>
      <c r="D98" s="159"/>
      <c r="E98" s="159"/>
      <c r="F98" s="159"/>
      <c r="G98" s="159"/>
      <c r="H98" s="82"/>
    </row>
    <row r="99" spans="1:8" ht="18.75" x14ac:dyDescent="0.3">
      <c r="A99" s="440"/>
      <c r="B99" s="73" t="s">
        <v>322</v>
      </c>
      <c r="C99" s="74"/>
      <c r="D99" s="159"/>
      <c r="E99" s="159"/>
      <c r="F99" s="159"/>
      <c r="G99" s="159"/>
      <c r="H99" s="52"/>
    </row>
    <row r="100" spans="1:8" ht="18.75" x14ac:dyDescent="0.3">
      <c r="A100" s="440"/>
      <c r="B100" s="73" t="s">
        <v>67</v>
      </c>
      <c r="C100" s="74"/>
      <c r="D100" s="159"/>
      <c r="E100" s="159"/>
      <c r="F100" s="159"/>
      <c r="G100" s="159"/>
      <c r="H100" s="52"/>
    </row>
    <row r="101" spans="1:8" ht="18.75" x14ac:dyDescent="0.3">
      <c r="A101" s="440"/>
      <c r="B101" s="73" t="s">
        <v>68</v>
      </c>
      <c r="C101" s="74"/>
      <c r="D101" s="159"/>
      <c r="E101" s="159"/>
      <c r="F101" s="159"/>
      <c r="G101" s="159"/>
      <c r="H101" s="52"/>
    </row>
    <row r="102" spans="1:8" ht="18.75" x14ac:dyDescent="0.3">
      <c r="A102" s="440"/>
      <c r="B102" s="73" t="s">
        <v>69</v>
      </c>
      <c r="C102" s="74"/>
      <c r="D102" s="159"/>
      <c r="E102" s="159"/>
      <c r="F102" s="159"/>
      <c r="G102" s="159"/>
      <c r="H102" s="52"/>
    </row>
    <row r="103" spans="1:8" ht="18.75" x14ac:dyDescent="0.3">
      <c r="A103" s="440"/>
      <c r="B103" s="73" t="s">
        <v>70</v>
      </c>
      <c r="C103" s="74"/>
      <c r="D103" s="159"/>
      <c r="E103" s="159"/>
      <c r="F103" s="159"/>
      <c r="G103" s="159"/>
    </row>
    <row r="104" spans="1:8" ht="18.75" x14ac:dyDescent="0.3">
      <c r="A104" s="418">
        <v>391</v>
      </c>
      <c r="B104" s="71" t="s">
        <v>105</v>
      </c>
      <c r="C104" s="162">
        <v>100</v>
      </c>
      <c r="D104" s="92">
        <v>15.25</v>
      </c>
      <c r="E104" s="91">
        <v>14.24</v>
      </c>
      <c r="F104" s="92">
        <v>7.61</v>
      </c>
      <c r="G104" s="158">
        <v>219.7</v>
      </c>
    </row>
    <row r="105" spans="1:8" ht="18.75" x14ac:dyDescent="0.3">
      <c r="A105" s="462"/>
      <c r="B105" s="73" t="s">
        <v>133</v>
      </c>
      <c r="C105" s="163"/>
      <c r="D105" s="87"/>
      <c r="E105" s="164"/>
      <c r="F105" s="87"/>
      <c r="G105" s="159"/>
    </row>
    <row r="106" spans="1:8" ht="18.75" x14ac:dyDescent="0.3">
      <c r="A106" s="462"/>
      <c r="B106" s="73" t="s">
        <v>134</v>
      </c>
      <c r="C106" s="163"/>
      <c r="D106" s="87"/>
      <c r="E106" s="164"/>
      <c r="F106" s="87"/>
      <c r="G106" s="159"/>
    </row>
    <row r="107" spans="1:8" ht="18.75" x14ac:dyDescent="0.3">
      <c r="A107" s="462"/>
      <c r="B107" s="73" t="s">
        <v>135</v>
      </c>
      <c r="C107" s="163"/>
      <c r="D107" s="87"/>
      <c r="E107" s="164"/>
      <c r="F107" s="87"/>
      <c r="G107" s="159"/>
    </row>
    <row r="108" spans="1:8" ht="18.75" x14ac:dyDescent="0.3">
      <c r="A108" s="462"/>
      <c r="B108" s="73" t="s">
        <v>70</v>
      </c>
      <c r="C108" s="163"/>
      <c r="D108" s="87"/>
      <c r="E108" s="164"/>
      <c r="F108" s="87"/>
      <c r="G108" s="159"/>
    </row>
    <row r="109" spans="1:8" ht="18.75" x14ac:dyDescent="0.3">
      <c r="A109" s="468">
        <v>414</v>
      </c>
      <c r="B109" s="58" t="s">
        <v>217</v>
      </c>
      <c r="C109" s="167">
        <v>180</v>
      </c>
      <c r="D109" s="158">
        <v>4.66</v>
      </c>
      <c r="E109" s="168">
        <v>6.1</v>
      </c>
      <c r="F109" s="158">
        <v>48.33</v>
      </c>
      <c r="G109" s="158">
        <v>270.20999999999998</v>
      </c>
    </row>
    <row r="110" spans="1:8" ht="18.75" x14ac:dyDescent="0.3">
      <c r="A110" s="454"/>
      <c r="B110" s="62" t="s">
        <v>230</v>
      </c>
      <c r="C110" s="169"/>
      <c r="D110" s="159"/>
      <c r="E110" s="36"/>
      <c r="F110" s="159"/>
      <c r="G110" s="159"/>
    </row>
    <row r="111" spans="1:8" ht="18.75" x14ac:dyDescent="0.3">
      <c r="A111" s="454"/>
      <c r="B111" s="62" t="s">
        <v>74</v>
      </c>
      <c r="C111" s="169"/>
      <c r="D111" s="159"/>
      <c r="E111" s="36"/>
      <c r="F111" s="159"/>
      <c r="G111" s="159"/>
    </row>
    <row r="112" spans="1:8" ht="18.75" x14ac:dyDescent="0.25">
      <c r="A112" s="378">
        <v>518</v>
      </c>
      <c r="B112" s="198" t="s">
        <v>47</v>
      </c>
      <c r="C112" s="80">
        <v>200</v>
      </c>
      <c r="D112" s="81">
        <v>1.4</v>
      </c>
      <c r="E112" s="81">
        <v>0</v>
      </c>
      <c r="F112" s="179">
        <v>25.6</v>
      </c>
      <c r="G112" s="179">
        <v>84</v>
      </c>
    </row>
    <row r="113" spans="1:7" ht="18.75" x14ac:dyDescent="0.3">
      <c r="A113" s="377">
        <v>108</v>
      </c>
      <c r="B113" s="83" t="s">
        <v>23</v>
      </c>
      <c r="C113" s="26">
        <v>20</v>
      </c>
      <c r="D113" s="27">
        <v>1.5</v>
      </c>
      <c r="E113" s="28">
        <v>0.1</v>
      </c>
      <c r="F113" s="27">
        <v>9.8000000000000007</v>
      </c>
      <c r="G113" s="28">
        <v>47</v>
      </c>
    </row>
    <row r="114" spans="1:7" ht="18.75" x14ac:dyDescent="0.3">
      <c r="A114" s="377">
        <v>109</v>
      </c>
      <c r="B114" s="83" t="s">
        <v>48</v>
      </c>
      <c r="C114" s="84">
        <v>20</v>
      </c>
      <c r="D114" s="85">
        <v>1.3</v>
      </c>
      <c r="E114" s="85">
        <v>0.2</v>
      </c>
      <c r="F114" s="85">
        <v>6.6</v>
      </c>
      <c r="G114" s="28">
        <v>34.799999999999997</v>
      </c>
    </row>
    <row r="115" spans="1:7" ht="18.75" x14ac:dyDescent="0.25">
      <c r="A115" s="449" t="s">
        <v>49</v>
      </c>
      <c r="B115" s="450"/>
      <c r="C115" s="86">
        <f>SUM(C90:C114)</f>
        <v>870</v>
      </c>
      <c r="D115" s="34">
        <f>SUM(D90:D114)</f>
        <v>27.59</v>
      </c>
      <c r="E115" s="34">
        <f>SUM(E90:E114)</f>
        <v>35.130000000000003</v>
      </c>
      <c r="F115" s="34">
        <f>SUM(F90:F114)</f>
        <v>121.84999999999998</v>
      </c>
      <c r="G115" s="34">
        <f>SUM(G90:G114)</f>
        <v>891.3</v>
      </c>
    </row>
    <row r="116" spans="1:7" ht="18.75" x14ac:dyDescent="0.25">
      <c r="A116" s="425" t="s">
        <v>50</v>
      </c>
      <c r="B116" s="426"/>
      <c r="C116" s="86">
        <f>SUM(C87+C115)</f>
        <v>1520</v>
      </c>
      <c r="D116" s="34">
        <f>SUM(D87+D115)</f>
        <v>48.019999999999996</v>
      </c>
      <c r="E116" s="34">
        <f>SUM(E87+E115)</f>
        <v>63.08</v>
      </c>
      <c r="F116" s="34">
        <f>SUM(F87+F115)</f>
        <v>169.08999999999997</v>
      </c>
      <c r="G116" s="34">
        <f>SUM(G87+G115)</f>
        <v>1470.92</v>
      </c>
    </row>
    <row r="117" spans="1:7" ht="18.75" x14ac:dyDescent="0.25">
      <c r="A117" s="145"/>
      <c r="B117" s="145"/>
      <c r="C117" s="146"/>
      <c r="D117" s="147"/>
      <c r="E117" s="147"/>
      <c r="F117" s="147"/>
      <c r="G117" s="147"/>
    </row>
    <row r="118" spans="1:7" ht="18.75" x14ac:dyDescent="0.3">
      <c r="A118" s="3" t="s">
        <v>51</v>
      </c>
      <c r="C118" s="87"/>
      <c r="D118" s="88"/>
      <c r="E118" s="88"/>
      <c r="F118" s="88"/>
      <c r="G118" s="38"/>
    </row>
    <row r="119" spans="1:7" ht="18.75" x14ac:dyDescent="0.3">
      <c r="A119" s="418">
        <v>553</v>
      </c>
      <c r="B119" s="148" t="s">
        <v>317</v>
      </c>
      <c r="C119" s="281">
        <v>50</v>
      </c>
      <c r="D119" s="282">
        <v>5.2</v>
      </c>
      <c r="E119" s="282">
        <v>5.0999999999999996</v>
      </c>
      <c r="F119" s="282">
        <v>27.6</v>
      </c>
      <c r="G119" s="282">
        <v>178.33</v>
      </c>
    </row>
    <row r="120" spans="1:7" ht="18.75" x14ac:dyDescent="0.3">
      <c r="A120" s="419"/>
      <c r="B120" s="143" t="s">
        <v>389</v>
      </c>
      <c r="C120" s="149"/>
      <c r="D120" s="96"/>
      <c r="E120" s="88"/>
      <c r="F120" s="96"/>
      <c r="G120" s="97"/>
    </row>
    <row r="121" spans="1:7" ht="18.75" x14ac:dyDescent="0.3">
      <c r="A121" s="419"/>
      <c r="B121" s="143" t="s">
        <v>390</v>
      </c>
      <c r="C121" s="149"/>
      <c r="D121" s="96"/>
      <c r="E121" s="88"/>
      <c r="F121" s="96"/>
      <c r="G121" s="97"/>
    </row>
    <row r="122" spans="1:7" ht="18.75" x14ac:dyDescent="0.3">
      <c r="A122" s="419"/>
      <c r="B122" s="143" t="s">
        <v>391</v>
      </c>
      <c r="C122" s="149"/>
      <c r="D122" s="96"/>
      <c r="E122" s="88"/>
      <c r="F122" s="96"/>
      <c r="G122" s="97"/>
    </row>
    <row r="123" spans="1:7" ht="18.75" x14ac:dyDescent="0.3">
      <c r="A123" s="419"/>
      <c r="B123" s="143" t="s">
        <v>392</v>
      </c>
      <c r="C123" s="149"/>
      <c r="D123" s="96"/>
      <c r="E123" s="88"/>
      <c r="F123" s="96"/>
      <c r="G123" s="97"/>
    </row>
    <row r="124" spans="1:7" ht="18.75" x14ac:dyDescent="0.3">
      <c r="A124" s="419"/>
      <c r="B124" s="143" t="s">
        <v>394</v>
      </c>
      <c r="C124" s="149"/>
      <c r="D124" s="96"/>
      <c r="E124" s="88"/>
      <c r="F124" s="96"/>
      <c r="G124" s="97"/>
    </row>
    <row r="125" spans="1:7" ht="18.75" x14ac:dyDescent="0.3">
      <c r="A125" s="472"/>
      <c r="B125" s="144" t="s">
        <v>395</v>
      </c>
      <c r="C125" s="150"/>
      <c r="D125" s="99"/>
      <c r="E125" s="100"/>
      <c r="F125" s="99"/>
      <c r="G125" s="151"/>
    </row>
    <row r="126" spans="1:7" ht="18.75" x14ac:dyDescent="0.3">
      <c r="A126" s="418">
        <v>495</v>
      </c>
      <c r="B126" s="152" t="s">
        <v>318</v>
      </c>
      <c r="C126" s="149">
        <v>200</v>
      </c>
      <c r="D126" s="96">
        <v>2.79</v>
      </c>
      <c r="E126" s="88">
        <v>2.5499999999999998</v>
      </c>
      <c r="F126" s="96">
        <v>13.27</v>
      </c>
      <c r="G126" s="153">
        <v>87.25</v>
      </c>
    </row>
    <row r="127" spans="1:7" ht="18.75" x14ac:dyDescent="0.3">
      <c r="A127" s="419"/>
      <c r="B127" s="154" t="s">
        <v>319</v>
      </c>
      <c r="C127" s="149"/>
      <c r="D127" s="96"/>
      <c r="E127" s="88"/>
      <c r="F127" s="96"/>
      <c r="G127" s="153"/>
    </row>
    <row r="128" spans="1:7" ht="18.75" x14ac:dyDescent="0.3">
      <c r="A128" s="419"/>
      <c r="B128" s="154" t="s">
        <v>320</v>
      </c>
      <c r="C128" s="149"/>
      <c r="D128" s="96"/>
      <c r="E128" s="88"/>
      <c r="F128" s="96"/>
      <c r="G128" s="153"/>
    </row>
    <row r="129" spans="1:7" ht="18.75" x14ac:dyDescent="0.3">
      <c r="A129" s="472"/>
      <c r="B129" s="154" t="s">
        <v>321</v>
      </c>
      <c r="C129" s="150"/>
      <c r="D129" s="99"/>
      <c r="E129" s="100"/>
      <c r="F129" s="99"/>
      <c r="G129" s="155"/>
    </row>
    <row r="130" spans="1:7" ht="18.75" x14ac:dyDescent="0.3">
      <c r="A130" s="6">
        <v>112</v>
      </c>
      <c r="B130" s="101" t="s">
        <v>120</v>
      </c>
      <c r="C130" s="30">
        <v>100</v>
      </c>
      <c r="D130" s="31">
        <v>0.4</v>
      </c>
      <c r="E130" s="31">
        <v>0.4</v>
      </c>
      <c r="F130" s="31">
        <v>9.8000000000000007</v>
      </c>
      <c r="G130" s="32">
        <v>47</v>
      </c>
    </row>
    <row r="131" spans="1:7" ht="18.75" x14ac:dyDescent="0.3">
      <c r="A131" s="423" t="s">
        <v>57</v>
      </c>
      <c r="B131" s="424"/>
      <c r="C131" s="293">
        <f>SUM(C119:C130)</f>
        <v>350</v>
      </c>
      <c r="D131" s="294">
        <f>SUM(D119:D130)</f>
        <v>8.39</v>
      </c>
      <c r="E131" s="294">
        <f>SUM(E119:E130)</f>
        <v>8.0499999999999989</v>
      </c>
      <c r="F131" s="294">
        <f>SUM(F119:F130)</f>
        <v>50.67</v>
      </c>
      <c r="G131" s="294">
        <f>SUM(G119:G130)</f>
        <v>312.58000000000004</v>
      </c>
    </row>
    <row r="132" spans="1:7" ht="18.75" x14ac:dyDescent="0.3">
      <c r="A132" s="425" t="s">
        <v>354</v>
      </c>
      <c r="B132" s="426"/>
      <c r="C132" s="293">
        <v>1220</v>
      </c>
      <c r="D132" s="294">
        <v>35.979999999999997</v>
      </c>
      <c r="E132" s="294">
        <v>43.18</v>
      </c>
      <c r="F132" s="294">
        <v>172.52</v>
      </c>
      <c r="G132" s="294">
        <v>1203.8</v>
      </c>
    </row>
    <row r="133" spans="1:7" x14ac:dyDescent="0.25">
      <c r="B133" s="40"/>
      <c r="C133" s="40"/>
      <c r="D133" s="40"/>
      <c r="E133" s="40"/>
      <c r="F133" s="40"/>
      <c r="G133" s="40"/>
    </row>
    <row r="134" spans="1:7" x14ac:dyDescent="0.25">
      <c r="B134" s="40"/>
      <c r="C134" s="40"/>
      <c r="D134" s="40"/>
      <c r="E134" s="40"/>
      <c r="F134" s="40"/>
      <c r="G134" s="40"/>
    </row>
    <row r="135" spans="1:7" x14ac:dyDescent="0.25">
      <c r="B135" s="40"/>
      <c r="C135" s="40"/>
      <c r="D135" s="40"/>
      <c r="E135" s="40"/>
      <c r="F135" s="40"/>
      <c r="G135" s="40"/>
    </row>
    <row r="136" spans="1:7" x14ac:dyDescent="0.25">
      <c r="B136" s="40"/>
      <c r="C136" s="40"/>
      <c r="D136" s="40"/>
      <c r="E136" s="40"/>
      <c r="F136" s="40"/>
      <c r="G136" s="40"/>
    </row>
    <row r="137" spans="1:7" x14ac:dyDescent="0.25">
      <c r="B137" s="40"/>
      <c r="C137" s="40"/>
      <c r="D137" s="40"/>
      <c r="E137" s="40"/>
      <c r="F137" s="40"/>
      <c r="G137" s="40"/>
    </row>
    <row r="138" spans="1:7" x14ac:dyDescent="0.25">
      <c r="B138" s="40"/>
      <c r="C138" s="40"/>
      <c r="D138" s="40"/>
      <c r="E138" s="40"/>
      <c r="F138" s="40"/>
      <c r="G138" s="40"/>
    </row>
    <row r="139" spans="1:7" x14ac:dyDescent="0.25">
      <c r="B139" s="40"/>
      <c r="C139" s="40"/>
      <c r="D139" s="40"/>
      <c r="E139" s="40"/>
      <c r="F139" s="40"/>
      <c r="G139" s="40"/>
    </row>
    <row r="140" spans="1:7" x14ac:dyDescent="0.25">
      <c r="B140" s="40"/>
      <c r="C140" s="40"/>
      <c r="D140" s="40"/>
      <c r="E140" s="40"/>
      <c r="F140" s="40"/>
      <c r="G140" s="40"/>
    </row>
    <row r="141" spans="1:7" x14ac:dyDescent="0.25">
      <c r="B141" s="40"/>
      <c r="C141" s="40"/>
      <c r="D141" s="40"/>
      <c r="E141" s="40"/>
      <c r="F141" s="40"/>
      <c r="G141" s="40"/>
    </row>
    <row r="142" spans="1:7" x14ac:dyDescent="0.25">
      <c r="B142" s="40"/>
      <c r="C142" s="40"/>
      <c r="D142" s="40"/>
      <c r="E142" s="40"/>
      <c r="F142" s="40"/>
      <c r="G142" s="40"/>
    </row>
    <row r="143" spans="1:7" x14ac:dyDescent="0.25">
      <c r="B143" s="40"/>
      <c r="C143" s="40"/>
      <c r="D143" s="40"/>
      <c r="E143" s="40"/>
      <c r="F143" s="40"/>
      <c r="G143" s="40"/>
    </row>
    <row r="144" spans="1:7" x14ac:dyDescent="0.25">
      <c r="B144" s="40"/>
      <c r="C144" s="40"/>
      <c r="D144" s="40"/>
      <c r="E144" s="40"/>
      <c r="F144" s="40"/>
      <c r="G144" s="40"/>
    </row>
    <row r="145" spans="2:7" x14ac:dyDescent="0.25">
      <c r="B145" s="40"/>
      <c r="C145" s="40"/>
      <c r="D145" s="40"/>
      <c r="E145" s="40"/>
      <c r="F145" s="40"/>
      <c r="G145" s="40"/>
    </row>
    <row r="146" spans="2:7" x14ac:dyDescent="0.25">
      <c r="B146" s="40"/>
      <c r="C146" s="40"/>
      <c r="D146" s="40"/>
      <c r="E146" s="40"/>
      <c r="F146" s="40"/>
      <c r="G146" s="40"/>
    </row>
    <row r="147" spans="2:7" x14ac:dyDescent="0.25">
      <c r="B147" s="40"/>
      <c r="C147" s="40"/>
      <c r="D147" s="40"/>
      <c r="E147" s="40"/>
      <c r="F147" s="40"/>
      <c r="G147" s="40"/>
    </row>
    <row r="148" spans="2:7" x14ac:dyDescent="0.25">
      <c r="B148" s="40"/>
      <c r="C148" s="40"/>
      <c r="D148" s="40"/>
      <c r="E148" s="40"/>
      <c r="F148" s="40"/>
      <c r="G148" s="40"/>
    </row>
    <row r="149" spans="2:7" x14ac:dyDescent="0.25">
      <c r="B149" s="40"/>
      <c r="C149" s="40"/>
      <c r="D149" s="40"/>
      <c r="E149" s="40"/>
      <c r="F149" s="40"/>
      <c r="G149" s="40"/>
    </row>
    <row r="150" spans="2:7" x14ac:dyDescent="0.25">
      <c r="B150" s="40"/>
      <c r="C150" s="40"/>
      <c r="D150" s="40"/>
      <c r="E150" s="40"/>
      <c r="F150" s="40"/>
      <c r="G150" s="40"/>
    </row>
    <row r="151" spans="2:7" x14ac:dyDescent="0.25">
      <c r="B151" s="40"/>
      <c r="C151" s="40"/>
      <c r="D151" s="40"/>
      <c r="E151" s="40"/>
      <c r="F151" s="40"/>
      <c r="G151" s="40"/>
    </row>
    <row r="152" spans="2:7" x14ac:dyDescent="0.25">
      <c r="B152" s="40"/>
      <c r="C152" s="40"/>
      <c r="D152" s="40"/>
      <c r="E152" s="40"/>
      <c r="F152" s="40"/>
      <c r="G152" s="40"/>
    </row>
    <row r="153" spans="2:7" x14ac:dyDescent="0.25">
      <c r="B153" s="40"/>
      <c r="C153" s="40"/>
      <c r="D153" s="40"/>
      <c r="E153" s="40"/>
      <c r="F153" s="40"/>
      <c r="G153" s="40"/>
    </row>
    <row r="154" spans="2:7" x14ac:dyDescent="0.25">
      <c r="B154" s="40"/>
      <c r="C154" s="40"/>
      <c r="D154" s="40"/>
      <c r="E154" s="40"/>
      <c r="F154" s="40"/>
      <c r="G154" s="40"/>
    </row>
    <row r="155" spans="2:7" x14ac:dyDescent="0.25">
      <c r="B155" s="40"/>
      <c r="C155" s="40"/>
      <c r="D155" s="40"/>
      <c r="E155" s="40"/>
      <c r="F155" s="40"/>
      <c r="G155" s="40"/>
    </row>
    <row r="156" spans="2:7" x14ac:dyDescent="0.25">
      <c r="B156" s="40"/>
      <c r="C156" s="40"/>
      <c r="D156" s="40"/>
      <c r="E156" s="40"/>
      <c r="F156" s="40"/>
      <c r="G156" s="40"/>
    </row>
    <row r="157" spans="2:7" x14ac:dyDescent="0.25">
      <c r="B157" s="40"/>
      <c r="C157" s="40"/>
      <c r="D157" s="40"/>
      <c r="E157" s="40"/>
      <c r="F157" s="40"/>
      <c r="G157" s="40"/>
    </row>
    <row r="158" spans="2:7" x14ac:dyDescent="0.25">
      <c r="B158" s="40"/>
      <c r="C158" s="40"/>
      <c r="D158" s="40"/>
      <c r="E158" s="40"/>
      <c r="F158" s="40"/>
      <c r="G158" s="40"/>
    </row>
    <row r="159" spans="2:7" x14ac:dyDescent="0.25">
      <c r="B159" s="40"/>
      <c r="C159" s="40"/>
      <c r="D159" s="40"/>
      <c r="E159" s="40"/>
      <c r="F159" s="40"/>
      <c r="G159" s="40"/>
    </row>
    <row r="160" spans="2:7" x14ac:dyDescent="0.25">
      <c r="B160" s="40"/>
      <c r="C160" s="40"/>
      <c r="D160" s="40"/>
      <c r="E160" s="40"/>
      <c r="F160" s="40"/>
      <c r="G160" s="40"/>
    </row>
    <row r="161" spans="2:7" x14ac:dyDescent="0.25">
      <c r="B161" s="40"/>
      <c r="C161" s="40"/>
      <c r="D161" s="40"/>
      <c r="E161" s="40"/>
      <c r="F161" s="40"/>
      <c r="G161" s="40"/>
    </row>
    <row r="162" spans="2:7" x14ac:dyDescent="0.25">
      <c r="B162" s="40"/>
      <c r="C162" s="40"/>
      <c r="D162" s="40"/>
      <c r="E162" s="40"/>
      <c r="F162" s="40"/>
      <c r="G162" s="40"/>
    </row>
    <row r="163" spans="2:7" x14ac:dyDescent="0.25">
      <c r="B163" s="40"/>
      <c r="C163" s="40"/>
      <c r="D163" s="40"/>
      <c r="E163" s="40"/>
      <c r="F163" s="40"/>
      <c r="G163" s="40"/>
    </row>
    <row r="164" spans="2:7" x14ac:dyDescent="0.25">
      <c r="B164" s="40"/>
      <c r="C164" s="40"/>
      <c r="D164" s="40"/>
      <c r="E164" s="40"/>
      <c r="F164" s="40"/>
      <c r="G164" s="40"/>
    </row>
    <row r="165" spans="2:7" x14ac:dyDescent="0.25">
      <c r="B165" s="40"/>
      <c r="C165" s="40"/>
      <c r="D165" s="40"/>
      <c r="E165" s="40"/>
      <c r="F165" s="40"/>
      <c r="G165" s="40"/>
    </row>
    <row r="166" spans="2:7" x14ac:dyDescent="0.25">
      <c r="B166" s="40"/>
      <c r="C166" s="40"/>
      <c r="D166" s="40"/>
      <c r="E166" s="40"/>
      <c r="F166" s="40"/>
      <c r="G166" s="40"/>
    </row>
    <row r="167" spans="2:7" x14ac:dyDescent="0.25">
      <c r="B167" s="40"/>
      <c r="C167" s="40"/>
      <c r="D167" s="40"/>
      <c r="E167" s="40"/>
      <c r="F167" s="40"/>
      <c r="G167" s="40"/>
    </row>
    <row r="168" spans="2:7" x14ac:dyDescent="0.25">
      <c r="B168" s="40"/>
      <c r="C168" s="40"/>
      <c r="D168" s="40"/>
      <c r="E168" s="40"/>
      <c r="F168" s="40"/>
      <c r="G168" s="40"/>
    </row>
  </sheetData>
  <mergeCells count="36">
    <mergeCell ref="A131:B131"/>
    <mergeCell ref="A132:B132"/>
    <mergeCell ref="A115:B115"/>
    <mergeCell ref="A116:B116"/>
    <mergeCell ref="A119:A125"/>
    <mergeCell ref="A126:A129"/>
    <mergeCell ref="A42:A44"/>
    <mergeCell ref="A53:A60"/>
    <mergeCell ref="A61:A64"/>
    <mergeCell ref="A5:A7"/>
    <mergeCell ref="A8:A11"/>
    <mergeCell ref="A12:A15"/>
    <mergeCell ref="A22:A28"/>
    <mergeCell ref="A29:A34"/>
    <mergeCell ref="A104:A108"/>
    <mergeCell ref="A109:A111"/>
    <mergeCell ref="B5:B7"/>
    <mergeCell ref="B74:B76"/>
    <mergeCell ref="A18:B18"/>
    <mergeCell ref="A48:B48"/>
    <mergeCell ref="A49:B49"/>
    <mergeCell ref="A66:B66"/>
    <mergeCell ref="A87:B87"/>
    <mergeCell ref="A67:B67"/>
    <mergeCell ref="A74:A76"/>
    <mergeCell ref="A77:A80"/>
    <mergeCell ref="A81:A84"/>
    <mergeCell ref="A90:A96"/>
    <mergeCell ref="A97:A103"/>
    <mergeCell ref="A35:A41"/>
    <mergeCell ref="C5:C7"/>
    <mergeCell ref="C74:C76"/>
    <mergeCell ref="G5:G7"/>
    <mergeCell ref="G74:G76"/>
    <mergeCell ref="D5:F6"/>
    <mergeCell ref="D74:F75"/>
  </mergeCells>
  <pageMargins left="0.39370078740157499" right="0.196850393700787" top="0.39370078740157499" bottom="0.196850393700787" header="0.31496062992126" footer="0.118110236220472"/>
  <pageSetup paperSize="9" scale="59" fitToHeight="0" orientation="portrait" r:id="rId1"/>
  <rowBreaks count="1" manualBreakCount="1">
    <brk id="68" max="7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3"/>
  <sheetViews>
    <sheetView view="pageBreakPreview" zoomScale="60" zoomScaleNormal="70" workbookViewId="0">
      <selection activeCell="B8" sqref="B8"/>
    </sheetView>
  </sheetViews>
  <sheetFormatPr defaultColWidth="9" defaultRowHeight="15" x14ac:dyDescent="0.25"/>
  <cols>
    <col min="1" max="1" width="9.28515625" customWidth="1"/>
    <col min="2" max="2" width="60.7109375" customWidth="1"/>
    <col min="3" max="3" width="10.5703125" customWidth="1"/>
    <col min="4" max="5" width="9.28515625" customWidth="1"/>
    <col min="6" max="6" width="9.42578125" customWidth="1"/>
    <col min="7" max="7" width="20.140625" customWidth="1"/>
  </cols>
  <sheetData>
    <row r="1" spans="1:8" ht="18.75" x14ac:dyDescent="0.3">
      <c r="A1" s="1" t="s">
        <v>265</v>
      </c>
      <c r="B1" s="2"/>
      <c r="D1" s="1"/>
      <c r="E1" s="2"/>
      <c r="F1" s="2"/>
    </row>
    <row r="2" spans="1:8" ht="18.75" x14ac:dyDescent="0.3">
      <c r="A2" s="1" t="s">
        <v>138</v>
      </c>
      <c r="B2" s="2" t="s">
        <v>359</v>
      </c>
      <c r="C2" s="2"/>
      <c r="D2" s="2"/>
      <c r="E2" s="2"/>
      <c r="F2" s="2"/>
      <c r="G2" s="2"/>
    </row>
    <row r="3" spans="1:8" ht="18.75" x14ac:dyDescent="0.3">
      <c r="A3" s="3" t="s">
        <v>2</v>
      </c>
      <c r="B3" s="4"/>
      <c r="C3" s="5"/>
      <c r="D3" s="5"/>
      <c r="F3" s="5"/>
      <c r="G3" s="5"/>
    </row>
    <row r="4" spans="1:8" ht="18.75" x14ac:dyDescent="0.3">
      <c r="A4" s="3" t="s">
        <v>3</v>
      </c>
      <c r="C4" s="5"/>
      <c r="D4" s="5"/>
      <c r="F4" s="5"/>
      <c r="G4" s="5"/>
    </row>
    <row r="5" spans="1:8" x14ac:dyDescent="0.25">
      <c r="A5" s="453" t="s">
        <v>4</v>
      </c>
      <c r="B5" s="441" t="s">
        <v>5</v>
      </c>
      <c r="C5" s="444" t="s">
        <v>6</v>
      </c>
      <c r="D5" s="434" t="s">
        <v>7</v>
      </c>
      <c r="E5" s="435"/>
      <c r="F5" s="436"/>
      <c r="G5" s="431" t="s">
        <v>8</v>
      </c>
    </row>
    <row r="6" spans="1:8" x14ac:dyDescent="0.25">
      <c r="A6" s="453"/>
      <c r="B6" s="442"/>
      <c r="C6" s="445"/>
      <c r="D6" s="437"/>
      <c r="E6" s="438"/>
      <c r="F6" s="439"/>
      <c r="G6" s="432"/>
    </row>
    <row r="7" spans="1:8" ht="18.75" x14ac:dyDescent="0.3">
      <c r="A7" s="453"/>
      <c r="B7" s="443"/>
      <c r="C7" s="446"/>
      <c r="D7" s="6" t="s">
        <v>9</v>
      </c>
      <c r="E7" s="6" t="s">
        <v>10</v>
      </c>
      <c r="F7" s="6" t="s">
        <v>11</v>
      </c>
      <c r="G7" s="433"/>
    </row>
    <row r="8" spans="1:8" ht="18.75" x14ac:dyDescent="0.3">
      <c r="A8" s="418">
        <v>260</v>
      </c>
      <c r="B8" s="407" t="s">
        <v>139</v>
      </c>
      <c r="C8" s="142">
        <v>205</v>
      </c>
      <c r="D8" s="10">
        <v>6.55</v>
      </c>
      <c r="E8" s="9">
        <v>8.33</v>
      </c>
      <c r="F8" s="10">
        <v>35.090000000000003</v>
      </c>
      <c r="G8" s="172">
        <v>241.11</v>
      </c>
    </row>
    <row r="9" spans="1:8" ht="18.75" x14ac:dyDescent="0.3">
      <c r="A9" s="462"/>
      <c r="B9" s="143" t="s">
        <v>140</v>
      </c>
      <c r="C9" s="108"/>
      <c r="D9" s="15"/>
      <c r="E9" s="14"/>
      <c r="F9" s="15"/>
      <c r="G9" s="15"/>
    </row>
    <row r="10" spans="1:8" ht="18.75" x14ac:dyDescent="0.3">
      <c r="A10" s="462"/>
      <c r="B10" s="143" t="s">
        <v>175</v>
      </c>
      <c r="C10" s="108"/>
      <c r="D10" s="15"/>
      <c r="E10" s="14"/>
      <c r="F10" s="15"/>
      <c r="G10" s="15"/>
    </row>
    <row r="11" spans="1:8" ht="18.75" x14ac:dyDescent="0.3">
      <c r="A11" s="462"/>
      <c r="B11" s="143" t="s">
        <v>142</v>
      </c>
      <c r="C11" s="108"/>
      <c r="D11" s="15"/>
      <c r="E11" s="14"/>
      <c r="F11" s="15"/>
      <c r="G11" s="15"/>
    </row>
    <row r="12" spans="1:8" ht="18.75" x14ac:dyDescent="0.3">
      <c r="A12" s="462"/>
      <c r="B12" s="143" t="s">
        <v>278</v>
      </c>
      <c r="C12" s="108"/>
      <c r="D12" s="15"/>
      <c r="E12" s="14"/>
      <c r="F12" s="15"/>
      <c r="G12" s="15"/>
    </row>
    <row r="13" spans="1:8" ht="18.75" x14ac:dyDescent="0.3">
      <c r="A13" s="462"/>
      <c r="B13" s="143" t="s">
        <v>16</v>
      </c>
      <c r="C13" s="108"/>
      <c r="D13" s="15"/>
      <c r="E13" s="14"/>
      <c r="F13" s="15"/>
      <c r="G13" s="15"/>
    </row>
    <row r="14" spans="1:8" ht="18.75" x14ac:dyDescent="0.3">
      <c r="A14" s="462"/>
      <c r="B14" s="143" t="s">
        <v>146</v>
      </c>
      <c r="C14" s="108"/>
      <c r="D14" s="15"/>
      <c r="E14" s="14"/>
      <c r="F14" s="15"/>
      <c r="G14" s="15"/>
    </row>
    <row r="15" spans="1:8" ht="18.75" x14ac:dyDescent="0.3">
      <c r="A15" s="455">
        <v>496</v>
      </c>
      <c r="B15" s="348" t="s">
        <v>205</v>
      </c>
      <c r="C15" s="346">
        <v>200</v>
      </c>
      <c r="D15" s="309">
        <v>3.77</v>
      </c>
      <c r="E15" s="310">
        <v>3.3</v>
      </c>
      <c r="F15" s="309">
        <v>25</v>
      </c>
      <c r="G15" s="309">
        <v>144</v>
      </c>
      <c r="H15" s="52"/>
    </row>
    <row r="16" spans="1:8" ht="18.75" x14ac:dyDescent="0.3">
      <c r="A16" s="481"/>
      <c r="B16" s="343" t="s">
        <v>332</v>
      </c>
      <c r="C16" s="335"/>
      <c r="D16" s="322"/>
      <c r="E16" s="321"/>
      <c r="F16" s="322"/>
      <c r="G16" s="321"/>
      <c r="H16" s="52"/>
    </row>
    <row r="17" spans="1:8" ht="18.75" x14ac:dyDescent="0.3">
      <c r="A17" s="481"/>
      <c r="B17" s="343" t="s">
        <v>207</v>
      </c>
      <c r="C17" s="335"/>
      <c r="D17" s="322"/>
      <c r="E17" s="321"/>
      <c r="F17" s="322"/>
      <c r="G17" s="321"/>
      <c r="H17" s="52"/>
    </row>
    <row r="18" spans="1:8" ht="18.75" x14ac:dyDescent="0.3">
      <c r="A18" s="481"/>
      <c r="B18" s="343" t="s">
        <v>21</v>
      </c>
      <c r="C18" s="335"/>
      <c r="D18" s="322"/>
      <c r="E18" s="321"/>
      <c r="F18" s="322"/>
      <c r="G18" s="321"/>
    </row>
    <row r="19" spans="1:8" ht="18.75" x14ac:dyDescent="0.3">
      <c r="A19" s="481"/>
      <c r="B19" s="343" t="s">
        <v>208</v>
      </c>
      <c r="C19" s="335"/>
      <c r="D19" s="322"/>
      <c r="E19" s="321"/>
      <c r="F19" s="322"/>
      <c r="G19" s="321"/>
    </row>
    <row r="20" spans="1:8" ht="18.75" x14ac:dyDescent="0.25">
      <c r="A20" s="113">
        <v>112</v>
      </c>
      <c r="B20" s="29" t="s">
        <v>56</v>
      </c>
      <c r="C20" s="30">
        <v>200</v>
      </c>
      <c r="D20" s="31">
        <v>0.5</v>
      </c>
      <c r="E20" s="31">
        <v>0</v>
      </c>
      <c r="F20" s="31">
        <v>15</v>
      </c>
      <c r="G20" s="32">
        <v>47</v>
      </c>
    </row>
    <row r="21" spans="1:8" ht="18.75" x14ac:dyDescent="0.3">
      <c r="A21" s="260">
        <v>108</v>
      </c>
      <c r="B21" s="275" t="s">
        <v>23</v>
      </c>
      <c r="C21" s="306">
        <v>50</v>
      </c>
      <c r="D21" s="307">
        <v>1.92</v>
      </c>
      <c r="E21" s="308">
        <v>0.2</v>
      </c>
      <c r="F21" s="307">
        <v>12.56</v>
      </c>
      <c r="G21" s="308">
        <v>132.5</v>
      </c>
    </row>
    <row r="22" spans="1:8" ht="18.75" x14ac:dyDescent="0.3">
      <c r="A22" s="447" t="s">
        <v>24</v>
      </c>
      <c r="B22" s="448"/>
      <c r="C22" s="54">
        <f>SUM(C8:C21)</f>
        <v>655</v>
      </c>
      <c r="D22" s="55">
        <f>SUM(D8:D21)</f>
        <v>12.74</v>
      </c>
      <c r="E22" s="55">
        <f>SUM(E8:E21)</f>
        <v>11.829999999999998</v>
      </c>
      <c r="F22" s="55">
        <f>SUM(F8:F21)</f>
        <v>87.65</v>
      </c>
      <c r="G22" s="55">
        <f>SUM(G8:G21)</f>
        <v>564.61</v>
      </c>
    </row>
    <row r="24" spans="1:8" ht="18.75" x14ac:dyDescent="0.3">
      <c r="A24" s="56"/>
      <c r="B24" s="56"/>
      <c r="C24" s="35"/>
      <c r="D24" s="38"/>
      <c r="E24" s="38"/>
      <c r="F24" s="38"/>
      <c r="G24" s="38"/>
    </row>
    <row r="25" spans="1:8" ht="18.75" x14ac:dyDescent="0.3">
      <c r="A25" s="486" t="s">
        <v>25</v>
      </c>
      <c r="B25" s="486"/>
      <c r="C25" s="173"/>
      <c r="D25" s="174"/>
      <c r="E25" s="174"/>
      <c r="F25" s="174"/>
      <c r="G25" s="174"/>
    </row>
    <row r="26" spans="1:8" ht="18.75" x14ac:dyDescent="0.3">
      <c r="A26" s="418">
        <v>65</v>
      </c>
      <c r="B26" s="403" t="s">
        <v>279</v>
      </c>
      <c r="C26" s="90">
        <v>60</v>
      </c>
      <c r="D26" s="91">
        <v>1.82</v>
      </c>
      <c r="E26" s="92">
        <v>6.83</v>
      </c>
      <c r="F26" s="91">
        <v>6.46</v>
      </c>
      <c r="G26" s="91">
        <v>94.2</v>
      </c>
      <c r="H26" s="52"/>
    </row>
    <row r="27" spans="1:8" ht="18.75" x14ac:dyDescent="0.3">
      <c r="A27" s="419"/>
      <c r="B27" s="94" t="s">
        <v>280</v>
      </c>
      <c r="C27" s="175"/>
      <c r="D27" s="164"/>
      <c r="E27" s="87"/>
      <c r="F27" s="164"/>
      <c r="G27" s="164"/>
      <c r="H27" s="52"/>
    </row>
    <row r="28" spans="1:8" ht="18.75" x14ac:dyDescent="0.3">
      <c r="A28" s="419"/>
      <c r="B28" s="94" t="s">
        <v>281</v>
      </c>
      <c r="C28" s="175"/>
      <c r="D28" s="164"/>
      <c r="E28" s="87"/>
      <c r="F28" s="164"/>
      <c r="G28" s="164"/>
      <c r="H28" s="52"/>
    </row>
    <row r="29" spans="1:8" ht="18.75" x14ac:dyDescent="0.3">
      <c r="A29" s="419"/>
      <c r="B29" s="94" t="s">
        <v>360</v>
      </c>
      <c r="C29" s="175"/>
      <c r="D29" s="164"/>
      <c r="E29" s="87"/>
      <c r="F29" s="164"/>
      <c r="G29" s="164"/>
      <c r="H29" s="52"/>
    </row>
    <row r="30" spans="1:8" ht="18.75" x14ac:dyDescent="0.3">
      <c r="A30" s="419"/>
      <c r="B30" s="94" t="s">
        <v>95</v>
      </c>
      <c r="C30" s="175"/>
      <c r="D30" s="164"/>
      <c r="E30" s="87"/>
      <c r="F30" s="164"/>
      <c r="G30" s="164"/>
      <c r="H30" s="52"/>
    </row>
    <row r="31" spans="1:8" ht="18.75" x14ac:dyDescent="0.3">
      <c r="A31" s="419"/>
      <c r="B31" s="94" t="s">
        <v>282</v>
      </c>
      <c r="C31" s="175"/>
      <c r="D31" s="164"/>
      <c r="E31" s="87"/>
      <c r="F31" s="164"/>
      <c r="G31" s="164"/>
      <c r="H31" s="52"/>
    </row>
    <row r="32" spans="1:8" s="40" customFormat="1" ht="18.75" x14ac:dyDescent="0.3">
      <c r="A32" s="468">
        <v>131</v>
      </c>
      <c r="B32" s="404" t="s">
        <v>283</v>
      </c>
      <c r="C32" s="167">
        <v>200</v>
      </c>
      <c r="D32" s="158">
        <v>1.54</v>
      </c>
      <c r="E32" s="168">
        <v>5.07</v>
      </c>
      <c r="F32" s="158">
        <v>8.0399999999999991</v>
      </c>
      <c r="G32" s="158">
        <v>83.33</v>
      </c>
      <c r="H32" s="82"/>
    </row>
    <row r="33" spans="1:8" ht="18.75" x14ac:dyDescent="0.3">
      <c r="A33" s="454"/>
      <c r="B33" s="62" t="s">
        <v>284</v>
      </c>
      <c r="C33" s="175"/>
      <c r="D33" s="164"/>
      <c r="E33" s="87"/>
      <c r="F33" s="164"/>
      <c r="G33" s="164"/>
      <c r="H33" s="52"/>
    </row>
    <row r="34" spans="1:8" ht="18.75" x14ac:dyDescent="0.3">
      <c r="A34" s="454"/>
      <c r="B34" s="62" t="s">
        <v>285</v>
      </c>
      <c r="C34" s="175"/>
      <c r="D34" s="164"/>
      <c r="E34" s="87"/>
      <c r="F34" s="164"/>
      <c r="G34" s="164"/>
      <c r="H34" s="52"/>
    </row>
    <row r="35" spans="1:8" ht="18.75" x14ac:dyDescent="0.3">
      <c r="A35" s="454"/>
      <c r="B35" s="62" t="s">
        <v>35</v>
      </c>
      <c r="C35" s="175"/>
      <c r="D35" s="164"/>
      <c r="E35" s="87"/>
      <c r="F35" s="164"/>
      <c r="G35" s="164"/>
      <c r="H35" s="52"/>
    </row>
    <row r="36" spans="1:8" ht="18.75" x14ac:dyDescent="0.3">
      <c r="A36" s="454"/>
      <c r="B36" s="62" t="s">
        <v>286</v>
      </c>
      <c r="C36" s="175"/>
      <c r="D36" s="164"/>
      <c r="E36" s="87"/>
      <c r="F36" s="164"/>
      <c r="G36" s="164"/>
      <c r="H36" s="52"/>
    </row>
    <row r="37" spans="1:8" ht="18.75" x14ac:dyDescent="0.3">
      <c r="A37" s="454"/>
      <c r="B37" s="62" t="s">
        <v>37</v>
      </c>
      <c r="C37" s="175"/>
      <c r="D37" s="164"/>
      <c r="E37" s="87"/>
      <c r="F37" s="164"/>
      <c r="G37" s="164"/>
      <c r="H37" s="52"/>
    </row>
    <row r="38" spans="1:8" ht="18.75" x14ac:dyDescent="0.3">
      <c r="A38" s="454"/>
      <c r="B38" s="62" t="s">
        <v>287</v>
      </c>
      <c r="C38" s="175"/>
      <c r="D38" s="164"/>
      <c r="E38" s="87"/>
      <c r="F38" s="164"/>
      <c r="G38" s="164"/>
      <c r="H38" s="52"/>
    </row>
    <row r="39" spans="1:8" ht="18.75" x14ac:dyDescent="0.3">
      <c r="A39" s="454"/>
      <c r="B39" s="62" t="s">
        <v>288</v>
      </c>
      <c r="C39" s="175"/>
      <c r="D39" s="164"/>
      <c r="E39" s="87"/>
      <c r="F39" s="164"/>
      <c r="G39" s="164"/>
      <c r="H39" s="52"/>
    </row>
    <row r="40" spans="1:8" ht="18.75" x14ac:dyDescent="0.3">
      <c r="A40" s="454"/>
      <c r="B40" s="62" t="s">
        <v>289</v>
      </c>
      <c r="C40" s="175"/>
      <c r="D40" s="164"/>
      <c r="E40" s="87"/>
      <c r="F40" s="164"/>
      <c r="G40" s="164"/>
      <c r="H40" s="52"/>
    </row>
    <row r="41" spans="1:8" ht="18.75" x14ac:dyDescent="0.3">
      <c r="A41" s="454"/>
      <c r="B41" s="62" t="s">
        <v>104</v>
      </c>
      <c r="C41" s="175"/>
      <c r="D41" s="164"/>
      <c r="E41" s="87"/>
      <c r="F41" s="164"/>
      <c r="G41" s="164"/>
      <c r="H41" s="52"/>
    </row>
    <row r="42" spans="1:8" ht="18.75" x14ac:dyDescent="0.3">
      <c r="A42" s="418">
        <v>412</v>
      </c>
      <c r="B42" s="404" t="s">
        <v>244</v>
      </c>
      <c r="C42" s="76">
        <v>90</v>
      </c>
      <c r="D42" s="61">
        <v>14.1</v>
      </c>
      <c r="E42" s="60">
        <v>16.010000000000002</v>
      </c>
      <c r="F42" s="61">
        <v>9.67</v>
      </c>
      <c r="G42" s="60">
        <v>239.26</v>
      </c>
      <c r="H42" s="52"/>
    </row>
    <row r="43" spans="1:8" ht="18.75" x14ac:dyDescent="0.3">
      <c r="A43" s="462"/>
      <c r="B43" s="62" t="s">
        <v>245</v>
      </c>
      <c r="C43" s="177"/>
      <c r="D43" s="87"/>
      <c r="E43" s="164"/>
      <c r="F43" s="87"/>
      <c r="G43" s="164"/>
      <c r="H43" s="52"/>
    </row>
    <row r="44" spans="1:8" ht="18.75" x14ac:dyDescent="0.3">
      <c r="A44" s="462"/>
      <c r="B44" s="62" t="s">
        <v>246</v>
      </c>
      <c r="C44" s="177"/>
      <c r="D44" s="87"/>
      <c r="E44" s="164"/>
      <c r="F44" s="87"/>
      <c r="G44" s="164"/>
      <c r="H44" s="52"/>
    </row>
    <row r="45" spans="1:8" ht="18.75" x14ac:dyDescent="0.3">
      <c r="A45" s="462"/>
      <c r="B45" s="62" t="s">
        <v>70</v>
      </c>
      <c r="C45" s="177"/>
      <c r="D45" s="87"/>
      <c r="E45" s="164"/>
      <c r="F45" s="87"/>
      <c r="G45" s="164"/>
      <c r="H45" s="52"/>
    </row>
    <row r="46" spans="1:8" ht="18.75" x14ac:dyDescent="0.3">
      <c r="A46" s="468">
        <v>291</v>
      </c>
      <c r="B46" s="404" t="s">
        <v>170</v>
      </c>
      <c r="C46" s="178">
        <v>150</v>
      </c>
      <c r="D46" s="91">
        <v>5.52</v>
      </c>
      <c r="E46" s="92">
        <v>5.29</v>
      </c>
      <c r="F46" s="91">
        <v>35.32</v>
      </c>
      <c r="G46" s="91">
        <v>211.09</v>
      </c>
      <c r="H46" s="52"/>
    </row>
    <row r="47" spans="1:8" ht="18.75" x14ac:dyDescent="0.3">
      <c r="A47" s="469"/>
      <c r="B47" s="62" t="s">
        <v>171</v>
      </c>
      <c r="C47" s="87"/>
      <c r="D47" s="164"/>
      <c r="E47" s="87"/>
      <c r="F47" s="164"/>
      <c r="G47" s="164"/>
      <c r="H47" s="52"/>
    </row>
    <row r="48" spans="1:8" ht="18.75" x14ac:dyDescent="0.3">
      <c r="A48" s="469"/>
      <c r="B48" s="62" t="s">
        <v>46</v>
      </c>
      <c r="C48" s="87"/>
      <c r="D48" s="164"/>
      <c r="E48" s="87"/>
      <c r="F48" s="164"/>
      <c r="G48" s="164"/>
      <c r="H48" s="52"/>
    </row>
    <row r="49" spans="1:8" ht="18.75" x14ac:dyDescent="0.25">
      <c r="A49" s="459">
        <v>508</v>
      </c>
      <c r="B49" s="405" t="s">
        <v>114</v>
      </c>
      <c r="C49" s="142">
        <v>200</v>
      </c>
      <c r="D49" s="19">
        <v>0.5</v>
      </c>
      <c r="E49" s="18">
        <v>0</v>
      </c>
      <c r="F49" s="19">
        <v>27</v>
      </c>
      <c r="G49" s="19">
        <v>110</v>
      </c>
      <c r="H49" s="52"/>
    </row>
    <row r="50" spans="1:8" ht="18.75" x14ac:dyDescent="0.3">
      <c r="A50" s="460"/>
      <c r="B50" s="143" t="s">
        <v>115</v>
      </c>
      <c r="C50" s="108"/>
      <c r="D50" s="15"/>
      <c r="E50" s="14"/>
      <c r="F50" s="15"/>
      <c r="G50" s="15"/>
      <c r="H50" s="52"/>
    </row>
    <row r="51" spans="1:8" ht="18.75" x14ac:dyDescent="0.3">
      <c r="A51" s="460"/>
      <c r="B51" s="143" t="s">
        <v>316</v>
      </c>
      <c r="C51" s="108"/>
      <c r="D51" s="15"/>
      <c r="E51" s="14"/>
      <c r="F51" s="15"/>
      <c r="G51" s="15"/>
      <c r="H51" s="52"/>
    </row>
    <row r="52" spans="1:8" ht="18.75" x14ac:dyDescent="0.3">
      <c r="A52" s="461"/>
      <c r="B52" s="144" t="s">
        <v>90</v>
      </c>
      <c r="C52" s="111"/>
      <c r="D52" s="23"/>
      <c r="E52" s="22"/>
      <c r="F52" s="23"/>
      <c r="G52" s="23"/>
    </row>
    <row r="53" spans="1:8" ht="18.75" x14ac:dyDescent="0.3">
      <c r="A53" s="70">
        <v>108</v>
      </c>
      <c r="B53" s="83" t="s">
        <v>23</v>
      </c>
      <c r="C53" s="26">
        <v>20</v>
      </c>
      <c r="D53" s="27">
        <v>1.5</v>
      </c>
      <c r="E53" s="28">
        <v>0.1</v>
      </c>
      <c r="F53" s="27">
        <v>9.8000000000000007</v>
      </c>
      <c r="G53" s="28">
        <v>47</v>
      </c>
    </row>
    <row r="54" spans="1:8" ht="18.75" x14ac:dyDescent="0.3">
      <c r="A54" s="70">
        <v>109</v>
      </c>
      <c r="B54" s="83" t="s">
        <v>48</v>
      </c>
      <c r="C54" s="84">
        <v>20</v>
      </c>
      <c r="D54" s="85">
        <v>1.3</v>
      </c>
      <c r="E54" s="85">
        <v>0.2</v>
      </c>
      <c r="F54" s="85">
        <v>6.6</v>
      </c>
      <c r="G54" s="28">
        <v>34.799999999999997</v>
      </c>
    </row>
    <row r="55" spans="1:8" ht="18.75" x14ac:dyDescent="0.25">
      <c r="A55" s="449" t="s">
        <v>49</v>
      </c>
      <c r="B55" s="450"/>
      <c r="C55" s="86">
        <f>SUM(C26:C54)</f>
        <v>740</v>
      </c>
      <c r="D55" s="34">
        <f t="shared" ref="D55:G55" si="0">SUM(D26:D54)</f>
        <v>26.28</v>
      </c>
      <c r="E55" s="34">
        <f t="shared" si="0"/>
        <v>33.500000000000007</v>
      </c>
      <c r="F55" s="34">
        <f t="shared" si="0"/>
        <v>102.89</v>
      </c>
      <c r="G55" s="34">
        <f t="shared" si="0"/>
        <v>819.68</v>
      </c>
    </row>
    <row r="56" spans="1:8" ht="18.75" x14ac:dyDescent="0.25">
      <c r="A56" s="425" t="s">
        <v>50</v>
      </c>
      <c r="B56" s="426"/>
      <c r="C56" s="86">
        <f>SUM(C22+C55)</f>
        <v>1395</v>
      </c>
      <c r="D56" s="34">
        <f>SUM(D22+D55)</f>
        <v>39.020000000000003</v>
      </c>
      <c r="E56" s="34">
        <f>SUM(E22+E55)</f>
        <v>45.330000000000005</v>
      </c>
      <c r="F56" s="34">
        <f>SUM(F22+F55)</f>
        <v>190.54000000000002</v>
      </c>
      <c r="G56" s="34">
        <f>SUM(G22+G55)</f>
        <v>1384.29</v>
      </c>
    </row>
    <row r="57" spans="1:8" ht="18.75" x14ac:dyDescent="0.3">
      <c r="A57" s="5"/>
      <c r="B57" s="35"/>
      <c r="C57" s="36"/>
      <c r="D57" s="37"/>
      <c r="E57" s="37"/>
      <c r="F57" s="37"/>
      <c r="G57" s="38"/>
    </row>
    <row r="58" spans="1:8" ht="18.75" x14ac:dyDescent="0.3">
      <c r="A58" s="3" t="s">
        <v>51</v>
      </c>
      <c r="C58" s="87"/>
      <c r="D58" s="88"/>
      <c r="E58" s="88"/>
      <c r="F58" s="88"/>
      <c r="G58" s="38"/>
    </row>
    <row r="59" spans="1:8" ht="18.75" x14ac:dyDescent="0.3">
      <c r="A59" s="170">
        <v>588</v>
      </c>
      <c r="B59" s="101" t="s">
        <v>52</v>
      </c>
      <c r="C59" s="30">
        <v>50</v>
      </c>
      <c r="D59" s="31">
        <v>1.4</v>
      </c>
      <c r="E59" s="31">
        <v>1.6</v>
      </c>
      <c r="F59" s="31">
        <v>38.6</v>
      </c>
      <c r="G59" s="32">
        <v>175</v>
      </c>
    </row>
    <row r="60" spans="1:8" ht="18.75" x14ac:dyDescent="0.3">
      <c r="A60" s="455">
        <v>503</v>
      </c>
      <c r="B60" s="406" t="s">
        <v>172</v>
      </c>
      <c r="C60" s="72">
        <v>200</v>
      </c>
      <c r="D60" s="93">
        <v>1.4</v>
      </c>
      <c r="E60" s="93">
        <v>0</v>
      </c>
      <c r="F60" s="93">
        <v>0</v>
      </c>
      <c r="G60" s="93">
        <v>122</v>
      </c>
      <c r="H60" s="52"/>
    </row>
    <row r="61" spans="1:8" ht="18.75" x14ac:dyDescent="0.3">
      <c r="A61" s="456"/>
      <c r="B61" s="192" t="s">
        <v>173</v>
      </c>
      <c r="C61" s="74"/>
      <c r="D61" s="97"/>
      <c r="E61" s="97"/>
      <c r="F61" s="97"/>
      <c r="G61" s="97"/>
      <c r="H61" s="52"/>
    </row>
    <row r="62" spans="1:8" ht="18.75" x14ac:dyDescent="0.3">
      <c r="A62" s="456"/>
      <c r="B62" s="192" t="s">
        <v>174</v>
      </c>
      <c r="C62" s="74"/>
      <c r="D62" s="97"/>
      <c r="E62" s="97"/>
      <c r="F62" s="97"/>
      <c r="G62" s="367"/>
      <c r="H62" s="52"/>
    </row>
    <row r="63" spans="1:8" ht="18.75" x14ac:dyDescent="0.3">
      <c r="A63" s="6">
        <v>112</v>
      </c>
      <c r="B63" s="101" t="s">
        <v>120</v>
      </c>
      <c r="C63" s="30">
        <v>100</v>
      </c>
      <c r="D63" s="31">
        <v>0.4</v>
      </c>
      <c r="E63" s="31">
        <v>0.4</v>
      </c>
      <c r="F63" s="31">
        <v>9.8000000000000007</v>
      </c>
      <c r="G63" s="32">
        <v>47</v>
      </c>
      <c r="H63" s="52"/>
    </row>
    <row r="64" spans="1:8" ht="18.75" x14ac:dyDescent="0.3">
      <c r="A64" s="423" t="s">
        <v>57</v>
      </c>
      <c r="B64" s="424"/>
      <c r="C64" s="102">
        <f>SUM(C59:C63)</f>
        <v>350</v>
      </c>
      <c r="D64" s="103">
        <f>SUM(D59:D63)</f>
        <v>3.1999999999999997</v>
      </c>
      <c r="E64" s="103">
        <f>SUM(E59:E63)</f>
        <v>2</v>
      </c>
      <c r="F64" s="103">
        <f>SUM(F59:F63)</f>
        <v>48.400000000000006</v>
      </c>
      <c r="G64" s="103">
        <f>SUM(G59:G63)</f>
        <v>344</v>
      </c>
    </row>
    <row r="65" spans="1:7" ht="18.75" x14ac:dyDescent="0.3">
      <c r="A65" s="425" t="s">
        <v>354</v>
      </c>
      <c r="B65" s="426"/>
      <c r="C65" s="102">
        <v>1090</v>
      </c>
      <c r="D65" s="103">
        <v>29.48</v>
      </c>
      <c r="E65" s="103">
        <v>35.5</v>
      </c>
      <c r="F65" s="103">
        <v>151.19999999999999</v>
      </c>
      <c r="G65" s="103">
        <v>1163.68</v>
      </c>
    </row>
    <row r="66" spans="1:7" ht="18.75" x14ac:dyDescent="0.3">
      <c r="A66" s="253"/>
      <c r="B66" s="253"/>
      <c r="C66" s="288"/>
      <c r="D66" s="185"/>
      <c r="E66" s="185"/>
      <c r="F66" s="185"/>
      <c r="G66" s="185"/>
    </row>
    <row r="67" spans="1:7" ht="18.75" x14ac:dyDescent="0.3">
      <c r="A67" s="5"/>
      <c r="B67" s="35"/>
      <c r="C67" s="36"/>
      <c r="D67" s="37"/>
      <c r="E67" s="37"/>
      <c r="F67" s="37"/>
      <c r="G67" s="38"/>
    </row>
    <row r="68" spans="1:7" ht="18.75" x14ac:dyDescent="0.3">
      <c r="A68" s="1" t="s">
        <v>265</v>
      </c>
      <c r="B68" s="39"/>
      <c r="C68" s="40"/>
      <c r="D68" s="41"/>
      <c r="E68" s="39"/>
      <c r="F68" s="39"/>
      <c r="G68" s="40"/>
    </row>
    <row r="69" spans="1:7" ht="18.75" x14ac:dyDescent="0.3">
      <c r="A69" s="1" t="s">
        <v>138</v>
      </c>
      <c r="B69" s="39" t="s">
        <v>359</v>
      </c>
      <c r="C69" s="39"/>
      <c r="D69" s="39"/>
      <c r="E69" s="39"/>
      <c r="F69" s="39"/>
      <c r="G69" s="39"/>
    </row>
    <row r="70" spans="1:7" ht="18.75" x14ac:dyDescent="0.3">
      <c r="A70" s="3" t="s">
        <v>121</v>
      </c>
      <c r="B70" s="42"/>
      <c r="C70" s="43"/>
      <c r="D70" s="43"/>
      <c r="E70" s="40"/>
      <c r="F70" s="43"/>
      <c r="G70" s="43"/>
    </row>
    <row r="71" spans="1:7" ht="18.75" x14ac:dyDescent="0.3">
      <c r="A71" s="44" t="s">
        <v>3</v>
      </c>
      <c r="C71" s="43"/>
      <c r="D71" s="43"/>
      <c r="E71" s="40"/>
      <c r="F71" s="43"/>
      <c r="G71" s="43"/>
    </row>
    <row r="72" spans="1:7" x14ac:dyDescent="0.25">
      <c r="A72" s="453" t="s">
        <v>4</v>
      </c>
      <c r="B72" s="441" t="s">
        <v>5</v>
      </c>
      <c r="C72" s="444" t="s">
        <v>6</v>
      </c>
      <c r="D72" s="434" t="s">
        <v>7</v>
      </c>
      <c r="E72" s="435"/>
      <c r="F72" s="436"/>
      <c r="G72" s="431" t="s">
        <v>8</v>
      </c>
    </row>
    <row r="73" spans="1:7" x14ac:dyDescent="0.25">
      <c r="A73" s="453"/>
      <c r="B73" s="442"/>
      <c r="C73" s="445"/>
      <c r="D73" s="437"/>
      <c r="E73" s="438"/>
      <c r="F73" s="439"/>
      <c r="G73" s="432"/>
    </row>
    <row r="74" spans="1:7" ht="18.75" x14ac:dyDescent="0.3">
      <c r="A74" s="453"/>
      <c r="B74" s="443"/>
      <c r="C74" s="446"/>
      <c r="D74" s="6" t="s">
        <v>9</v>
      </c>
      <c r="E74" s="6" t="s">
        <v>10</v>
      </c>
      <c r="F74" s="6" t="s">
        <v>11</v>
      </c>
      <c r="G74" s="433"/>
    </row>
    <row r="75" spans="1:7" ht="18.75" x14ac:dyDescent="0.3">
      <c r="A75" s="418">
        <v>260</v>
      </c>
      <c r="B75" s="407" t="s">
        <v>139</v>
      </c>
      <c r="C75" s="142">
        <v>205</v>
      </c>
      <c r="D75" s="10">
        <v>6.55</v>
      </c>
      <c r="E75" s="9">
        <v>8.33</v>
      </c>
      <c r="F75" s="10">
        <v>35.090000000000003</v>
      </c>
      <c r="G75" s="172">
        <v>241.11</v>
      </c>
    </row>
    <row r="76" spans="1:7" ht="18.75" x14ac:dyDescent="0.3">
      <c r="A76" s="462"/>
      <c r="B76" s="143" t="s">
        <v>140</v>
      </c>
      <c r="C76" s="180"/>
      <c r="D76" s="47"/>
      <c r="E76" s="46"/>
      <c r="F76" s="47"/>
      <c r="G76" s="181"/>
    </row>
    <row r="77" spans="1:7" ht="18.75" x14ac:dyDescent="0.3">
      <c r="A77" s="462"/>
      <c r="B77" s="143" t="s">
        <v>175</v>
      </c>
      <c r="C77" s="180"/>
      <c r="D77" s="47"/>
      <c r="E77" s="46"/>
      <c r="F77" s="47"/>
      <c r="G77" s="181"/>
    </row>
    <row r="78" spans="1:7" ht="18.75" x14ac:dyDescent="0.3">
      <c r="A78" s="462"/>
      <c r="B78" s="143" t="s">
        <v>142</v>
      </c>
      <c r="C78" s="180"/>
      <c r="D78" s="47"/>
      <c r="E78" s="46"/>
      <c r="F78" s="47"/>
      <c r="G78" s="181"/>
    </row>
    <row r="79" spans="1:7" ht="18.75" x14ac:dyDescent="0.3">
      <c r="A79" s="462"/>
      <c r="B79" s="143" t="s">
        <v>59</v>
      </c>
      <c r="C79" s="180"/>
      <c r="D79" s="47"/>
      <c r="E79" s="46"/>
      <c r="F79" s="47"/>
      <c r="G79" s="181"/>
    </row>
    <row r="80" spans="1:7" ht="18.75" x14ac:dyDescent="0.3">
      <c r="A80" s="462"/>
      <c r="B80" s="143" t="s">
        <v>16</v>
      </c>
      <c r="C80" s="180"/>
      <c r="D80" s="47"/>
      <c r="E80" s="46"/>
      <c r="F80" s="47"/>
      <c r="G80" s="181"/>
    </row>
    <row r="81" spans="1:8" ht="18.75" x14ac:dyDescent="0.3">
      <c r="A81" s="462"/>
      <c r="B81" s="143" t="s">
        <v>145</v>
      </c>
      <c r="C81" s="180"/>
      <c r="D81" s="47"/>
      <c r="E81" s="46"/>
      <c r="F81" s="47"/>
      <c r="G81" s="181"/>
      <c r="H81" s="52"/>
    </row>
    <row r="82" spans="1:8" ht="18.75" x14ac:dyDescent="0.3">
      <c r="A82" s="463"/>
      <c r="B82" s="144" t="s">
        <v>146</v>
      </c>
      <c r="C82" s="182"/>
      <c r="D82" s="49"/>
      <c r="E82" s="48"/>
      <c r="F82" s="49"/>
      <c r="G82" s="183"/>
      <c r="H82" s="52"/>
    </row>
    <row r="83" spans="1:8" ht="18.75" x14ac:dyDescent="0.3">
      <c r="A83" s="455">
        <v>496</v>
      </c>
      <c r="B83" s="406" t="s">
        <v>205</v>
      </c>
      <c r="C83" s="346">
        <v>200</v>
      </c>
      <c r="D83" s="309">
        <v>3.77</v>
      </c>
      <c r="E83" s="310">
        <v>3.3</v>
      </c>
      <c r="F83" s="309">
        <v>25</v>
      </c>
      <c r="G83" s="309">
        <v>144</v>
      </c>
      <c r="H83" s="52"/>
    </row>
    <row r="84" spans="1:8" ht="18.75" x14ac:dyDescent="0.3">
      <c r="A84" s="481"/>
      <c r="B84" s="343" t="s">
        <v>332</v>
      </c>
      <c r="C84" s="335"/>
      <c r="D84" s="322"/>
      <c r="E84" s="321"/>
      <c r="F84" s="322"/>
      <c r="G84" s="321"/>
      <c r="H84" s="52"/>
    </row>
    <row r="85" spans="1:8" ht="18.75" x14ac:dyDescent="0.3">
      <c r="A85" s="481"/>
      <c r="B85" s="343" t="s">
        <v>207</v>
      </c>
      <c r="C85" s="335"/>
      <c r="D85" s="322"/>
      <c r="E85" s="321"/>
      <c r="F85" s="322"/>
      <c r="G85" s="321"/>
      <c r="H85" s="52"/>
    </row>
    <row r="86" spans="1:8" ht="18.75" x14ac:dyDescent="0.3">
      <c r="A86" s="481"/>
      <c r="B86" s="343" t="s">
        <v>21</v>
      </c>
      <c r="C86" s="335"/>
      <c r="D86" s="322"/>
      <c r="E86" s="321"/>
      <c r="F86" s="322"/>
      <c r="G86" s="321"/>
      <c r="H86" s="52"/>
    </row>
    <row r="87" spans="1:8" ht="18.75" x14ac:dyDescent="0.3">
      <c r="A87" s="481"/>
      <c r="B87" s="343" t="s">
        <v>208</v>
      </c>
      <c r="C87" s="335"/>
      <c r="D87" s="322"/>
      <c r="E87" s="321"/>
      <c r="F87" s="322"/>
      <c r="G87" s="321"/>
      <c r="H87" s="52"/>
    </row>
    <row r="88" spans="1:8" ht="18.75" x14ac:dyDescent="0.25">
      <c r="A88" s="113">
        <v>112</v>
      </c>
      <c r="B88" s="29" t="s">
        <v>56</v>
      </c>
      <c r="C88" s="30">
        <v>200</v>
      </c>
      <c r="D88" s="31">
        <v>0.5</v>
      </c>
      <c r="E88" s="31">
        <v>0</v>
      </c>
      <c r="F88" s="31">
        <v>15</v>
      </c>
      <c r="G88" s="32">
        <v>47</v>
      </c>
      <c r="H88" s="52"/>
    </row>
    <row r="89" spans="1:8" ht="18.75" x14ac:dyDescent="0.3">
      <c r="A89" s="260">
        <v>108</v>
      </c>
      <c r="B89" s="275" t="s">
        <v>23</v>
      </c>
      <c r="C89" s="306">
        <v>50</v>
      </c>
      <c r="D89" s="307">
        <v>1.92</v>
      </c>
      <c r="E89" s="308">
        <v>0.2</v>
      </c>
      <c r="F89" s="307">
        <v>12.56</v>
      </c>
      <c r="G89" s="308">
        <v>132.5</v>
      </c>
      <c r="H89" s="52"/>
    </row>
    <row r="90" spans="1:8" ht="18.75" x14ac:dyDescent="0.3">
      <c r="A90" s="447" t="s">
        <v>24</v>
      </c>
      <c r="B90" s="448"/>
      <c r="C90" s="184">
        <f>SUM(C75:C89)</f>
        <v>655</v>
      </c>
      <c r="D90" s="103">
        <f>SUM(D75:D89)</f>
        <v>12.74</v>
      </c>
      <c r="E90" s="103">
        <f>SUM(E75:E89)</f>
        <v>11.829999999999998</v>
      </c>
      <c r="F90" s="103">
        <f>SUM(F75:F89)</f>
        <v>87.65</v>
      </c>
      <c r="G90" s="55">
        <f>SUM(G75:G89)</f>
        <v>564.61</v>
      </c>
      <c r="H90" s="52"/>
    </row>
    <row r="91" spans="1:8" ht="18.75" x14ac:dyDescent="0.3">
      <c r="A91" s="56"/>
      <c r="B91" s="56"/>
      <c r="C91" s="119"/>
      <c r="D91" s="185"/>
      <c r="E91" s="185"/>
      <c r="F91" s="185"/>
      <c r="G91" s="38"/>
    </row>
    <row r="92" spans="1:8" ht="18.75" x14ac:dyDescent="0.3">
      <c r="A92" s="56"/>
      <c r="B92" s="56"/>
      <c r="C92" s="119"/>
      <c r="D92" s="185"/>
      <c r="E92" s="185"/>
      <c r="F92" s="185"/>
      <c r="G92" s="38"/>
    </row>
    <row r="93" spans="1:8" ht="18.75" x14ac:dyDescent="0.3">
      <c r="A93" s="44" t="s">
        <v>25</v>
      </c>
      <c r="C93" s="43"/>
      <c r="D93" s="43"/>
      <c r="E93" s="40"/>
      <c r="F93" s="44"/>
      <c r="G93" s="44"/>
      <c r="H93" s="52"/>
    </row>
    <row r="94" spans="1:8" ht="18.75" x14ac:dyDescent="0.3">
      <c r="A94" s="418">
        <v>65</v>
      </c>
      <c r="B94" s="403" t="s">
        <v>279</v>
      </c>
      <c r="C94" s="186">
        <v>100</v>
      </c>
      <c r="D94" s="91">
        <v>3.04</v>
      </c>
      <c r="E94" s="91">
        <v>11.38</v>
      </c>
      <c r="F94" s="91">
        <v>10.76</v>
      </c>
      <c r="G94" s="158">
        <v>157</v>
      </c>
      <c r="H94" s="52"/>
    </row>
    <row r="95" spans="1:8" ht="18.75" x14ac:dyDescent="0.3">
      <c r="A95" s="419"/>
      <c r="B95" s="94" t="s">
        <v>297</v>
      </c>
      <c r="C95" s="105"/>
      <c r="D95" s="164"/>
      <c r="E95" s="164"/>
      <c r="F95" s="164"/>
      <c r="G95" s="159"/>
      <c r="H95" s="52"/>
    </row>
    <row r="96" spans="1:8" ht="18.75" x14ac:dyDescent="0.3">
      <c r="A96" s="419"/>
      <c r="B96" s="94" t="s">
        <v>36</v>
      </c>
      <c r="C96" s="105"/>
      <c r="D96" s="164"/>
      <c r="E96" s="164"/>
      <c r="F96" s="164"/>
      <c r="G96" s="159"/>
      <c r="H96" s="52"/>
    </row>
    <row r="97" spans="1:8" ht="18.75" x14ac:dyDescent="0.3">
      <c r="A97" s="419"/>
      <c r="B97" s="94" t="s">
        <v>298</v>
      </c>
      <c r="C97" s="105"/>
      <c r="D97" s="164"/>
      <c r="E97" s="164"/>
      <c r="F97" s="164"/>
      <c r="G97" s="159"/>
      <c r="H97" s="52"/>
    </row>
    <row r="98" spans="1:8" ht="18.75" x14ac:dyDescent="0.3">
      <c r="A98" s="419"/>
      <c r="B98" s="94" t="s">
        <v>228</v>
      </c>
      <c r="C98" s="105"/>
      <c r="D98" s="164"/>
      <c r="E98" s="164"/>
      <c r="F98" s="164"/>
      <c r="G98" s="159"/>
      <c r="H98" s="52"/>
    </row>
    <row r="99" spans="1:8" s="40" customFormat="1" ht="18.75" x14ac:dyDescent="0.3">
      <c r="A99" s="472"/>
      <c r="B99" s="98" t="s">
        <v>299</v>
      </c>
      <c r="C99" s="187"/>
      <c r="D99" s="166"/>
      <c r="E99" s="166"/>
      <c r="F99" s="166"/>
      <c r="G99" s="161"/>
      <c r="H99" s="82"/>
    </row>
    <row r="100" spans="1:8" ht="18.75" x14ac:dyDescent="0.3">
      <c r="A100" s="468">
        <v>131</v>
      </c>
      <c r="B100" s="404" t="s">
        <v>283</v>
      </c>
      <c r="C100" s="137">
        <v>250</v>
      </c>
      <c r="D100" s="60">
        <v>1.93</v>
      </c>
      <c r="E100" s="61">
        <v>6.34</v>
      </c>
      <c r="F100" s="60">
        <v>10.050000000000001</v>
      </c>
      <c r="G100" s="60">
        <v>104.16</v>
      </c>
      <c r="H100" s="52"/>
    </row>
    <row r="101" spans="1:8" ht="18.75" x14ac:dyDescent="0.3">
      <c r="A101" s="454"/>
      <c r="B101" s="62" t="s">
        <v>300</v>
      </c>
      <c r="C101" s="188"/>
      <c r="D101" s="64"/>
      <c r="E101" s="65"/>
      <c r="F101" s="64"/>
      <c r="G101" s="64"/>
      <c r="H101" s="52"/>
    </row>
    <row r="102" spans="1:8" ht="18.75" x14ac:dyDescent="0.3">
      <c r="A102" s="454"/>
      <c r="B102" s="62" t="s">
        <v>301</v>
      </c>
      <c r="C102" s="188"/>
      <c r="D102" s="64"/>
      <c r="E102" s="65"/>
      <c r="F102" s="64"/>
      <c r="G102" s="64"/>
      <c r="H102" s="52"/>
    </row>
    <row r="103" spans="1:8" ht="18.75" x14ac:dyDescent="0.3">
      <c r="A103" s="454"/>
      <c r="B103" s="62" t="s">
        <v>68</v>
      </c>
      <c r="C103" s="188"/>
      <c r="D103" s="64"/>
      <c r="E103" s="65"/>
      <c r="F103" s="64"/>
      <c r="G103" s="64"/>
      <c r="H103" s="52"/>
    </row>
    <row r="104" spans="1:8" ht="18.75" x14ac:dyDescent="0.3">
      <c r="A104" s="454"/>
      <c r="B104" s="62" t="s">
        <v>302</v>
      </c>
      <c r="C104" s="188"/>
      <c r="D104" s="64"/>
      <c r="E104" s="65"/>
      <c r="F104" s="64"/>
      <c r="G104" s="64"/>
      <c r="H104" s="52"/>
    </row>
    <row r="105" spans="1:8" ht="18.75" x14ac:dyDescent="0.3">
      <c r="A105" s="454"/>
      <c r="B105" s="62" t="s">
        <v>70</v>
      </c>
      <c r="C105" s="188"/>
      <c r="D105" s="64"/>
      <c r="E105" s="65"/>
      <c r="F105" s="64"/>
      <c r="G105" s="64"/>
      <c r="H105" s="52"/>
    </row>
    <row r="106" spans="1:8" ht="18.75" x14ac:dyDescent="0.3">
      <c r="A106" s="454"/>
      <c r="B106" s="62" t="s">
        <v>303</v>
      </c>
      <c r="C106" s="188"/>
      <c r="D106" s="64"/>
      <c r="E106" s="65"/>
      <c r="F106" s="64"/>
      <c r="G106" s="64"/>
      <c r="H106" s="52"/>
    </row>
    <row r="107" spans="1:8" ht="18.75" x14ac:dyDescent="0.3">
      <c r="A107" s="454"/>
      <c r="B107" s="62" t="s">
        <v>304</v>
      </c>
      <c r="C107" s="188"/>
      <c r="D107" s="64"/>
      <c r="E107" s="65"/>
      <c r="F107" s="64"/>
      <c r="G107" s="64"/>
      <c r="H107" s="52"/>
    </row>
    <row r="108" spans="1:8" ht="18.75" x14ac:dyDescent="0.3">
      <c r="A108" s="454"/>
      <c r="B108" s="62" t="s">
        <v>305</v>
      </c>
      <c r="C108" s="188"/>
      <c r="D108" s="64"/>
      <c r="E108" s="65"/>
      <c r="F108" s="64"/>
      <c r="G108" s="64"/>
      <c r="H108" s="52"/>
    </row>
    <row r="109" spans="1:8" ht="18.75" x14ac:dyDescent="0.3">
      <c r="A109" s="454"/>
      <c r="B109" s="62" t="s">
        <v>132</v>
      </c>
      <c r="C109" s="188"/>
      <c r="D109" s="64"/>
      <c r="E109" s="65"/>
      <c r="F109" s="64"/>
      <c r="G109" s="64"/>
      <c r="H109" s="52"/>
    </row>
    <row r="110" spans="1:8" ht="18.75" x14ac:dyDescent="0.3">
      <c r="A110" s="468">
        <v>412</v>
      </c>
      <c r="B110" s="58" t="s">
        <v>244</v>
      </c>
      <c r="C110" s="72">
        <v>100</v>
      </c>
      <c r="D110" s="61">
        <v>15.7</v>
      </c>
      <c r="E110" s="60">
        <v>17.78</v>
      </c>
      <c r="F110" s="61">
        <v>10.74</v>
      </c>
      <c r="G110" s="60">
        <v>265.83999999999997</v>
      </c>
      <c r="H110" s="52"/>
    </row>
    <row r="111" spans="1:8" ht="18.75" x14ac:dyDescent="0.3">
      <c r="A111" s="469"/>
      <c r="B111" s="62" t="s">
        <v>255</v>
      </c>
      <c r="C111" s="193"/>
      <c r="D111" s="65"/>
      <c r="E111" s="64"/>
      <c r="F111" s="65"/>
      <c r="G111" s="64"/>
      <c r="H111" s="52"/>
    </row>
    <row r="112" spans="1:8" ht="18.75" x14ac:dyDescent="0.3">
      <c r="A112" s="469"/>
      <c r="B112" s="62" t="s">
        <v>256</v>
      </c>
      <c r="C112" s="193"/>
      <c r="D112" s="65"/>
      <c r="E112" s="64"/>
      <c r="F112" s="65"/>
      <c r="G112" s="64"/>
      <c r="H112" s="52"/>
    </row>
    <row r="113" spans="1:8" ht="18.75" x14ac:dyDescent="0.3">
      <c r="A113" s="469"/>
      <c r="B113" s="62" t="s">
        <v>70</v>
      </c>
      <c r="C113" s="193"/>
      <c r="D113" s="65"/>
      <c r="E113" s="64"/>
      <c r="F113" s="65"/>
      <c r="G113" s="64"/>
      <c r="H113" s="52"/>
    </row>
    <row r="114" spans="1:8" ht="18.75" x14ac:dyDescent="0.3">
      <c r="A114" s="418">
        <v>291</v>
      </c>
      <c r="B114" s="58" t="s">
        <v>170</v>
      </c>
      <c r="C114" s="195">
        <v>180</v>
      </c>
      <c r="D114" s="60">
        <v>6.62</v>
      </c>
      <c r="E114" s="61">
        <v>6.35</v>
      </c>
      <c r="F114" s="60">
        <v>42.39</v>
      </c>
      <c r="G114" s="60">
        <v>253.31</v>
      </c>
      <c r="H114" s="52"/>
    </row>
    <row r="115" spans="1:8" ht="18.75" x14ac:dyDescent="0.3">
      <c r="A115" s="462"/>
      <c r="B115" s="62" t="s">
        <v>197</v>
      </c>
      <c r="C115" s="196"/>
      <c r="D115" s="64"/>
      <c r="E115" s="65"/>
      <c r="F115" s="64"/>
      <c r="G115" s="64"/>
      <c r="H115" s="52"/>
    </row>
    <row r="116" spans="1:8" ht="18.75" x14ac:dyDescent="0.3">
      <c r="A116" s="463"/>
      <c r="B116" s="66" t="s">
        <v>74</v>
      </c>
      <c r="C116" s="197"/>
      <c r="D116" s="68"/>
      <c r="E116" s="69"/>
      <c r="F116" s="68"/>
      <c r="G116" s="68"/>
    </row>
    <row r="117" spans="1:8" ht="18.75" x14ac:dyDescent="0.25">
      <c r="A117" s="459">
        <v>508</v>
      </c>
      <c r="B117" s="141" t="s">
        <v>114</v>
      </c>
      <c r="C117" s="142">
        <v>200</v>
      </c>
      <c r="D117" s="19">
        <v>0.5</v>
      </c>
      <c r="E117" s="18">
        <v>0</v>
      </c>
      <c r="F117" s="19">
        <v>27</v>
      </c>
      <c r="G117" s="19">
        <v>110</v>
      </c>
    </row>
    <row r="118" spans="1:8" ht="18.75" x14ac:dyDescent="0.3">
      <c r="A118" s="460"/>
      <c r="B118" s="143" t="s">
        <v>115</v>
      </c>
      <c r="C118" s="108"/>
      <c r="D118" s="15"/>
      <c r="E118" s="14"/>
      <c r="F118" s="15"/>
      <c r="G118" s="15"/>
    </row>
    <row r="119" spans="1:8" ht="18.75" x14ac:dyDescent="0.3">
      <c r="A119" s="460"/>
      <c r="B119" s="143" t="s">
        <v>316</v>
      </c>
      <c r="C119" s="108"/>
      <c r="D119" s="15"/>
      <c r="E119" s="14"/>
      <c r="F119" s="15"/>
      <c r="G119" s="15"/>
    </row>
    <row r="120" spans="1:8" ht="18.75" x14ac:dyDescent="0.3">
      <c r="A120" s="461"/>
      <c r="B120" s="144" t="s">
        <v>90</v>
      </c>
      <c r="C120" s="111"/>
      <c r="D120" s="23"/>
      <c r="E120" s="22"/>
      <c r="F120" s="23"/>
      <c r="G120" s="23"/>
    </row>
    <row r="121" spans="1:8" ht="18.75" x14ac:dyDescent="0.3">
      <c r="A121" s="6">
        <v>108</v>
      </c>
      <c r="B121" s="83" t="s">
        <v>23</v>
      </c>
      <c r="C121" s="26">
        <v>20</v>
      </c>
      <c r="D121" s="27">
        <v>1.5</v>
      </c>
      <c r="E121" s="28">
        <v>0.1</v>
      </c>
      <c r="F121" s="27">
        <v>9.8000000000000007</v>
      </c>
      <c r="G121" s="28">
        <v>47</v>
      </c>
    </row>
    <row r="122" spans="1:8" ht="18.75" x14ac:dyDescent="0.3">
      <c r="A122" s="6">
        <v>109</v>
      </c>
      <c r="B122" s="83" t="s">
        <v>48</v>
      </c>
      <c r="C122" s="84">
        <v>20</v>
      </c>
      <c r="D122" s="85">
        <v>1.3</v>
      </c>
      <c r="E122" s="85">
        <v>0.2</v>
      </c>
      <c r="F122" s="85">
        <v>6.6</v>
      </c>
      <c r="G122" s="28">
        <v>34.799999999999997</v>
      </c>
    </row>
    <row r="123" spans="1:8" ht="18.75" x14ac:dyDescent="0.25">
      <c r="A123" s="449" t="s">
        <v>49</v>
      </c>
      <c r="B123" s="450"/>
      <c r="C123" s="86">
        <f>SUM(C94:C122)</f>
        <v>870</v>
      </c>
      <c r="D123" s="34">
        <f t="shared" ref="D123:G123" si="1">SUM(D94:D122)</f>
        <v>30.59</v>
      </c>
      <c r="E123" s="34">
        <f t="shared" si="1"/>
        <v>42.150000000000006</v>
      </c>
      <c r="F123" s="34">
        <f t="shared" si="1"/>
        <v>117.33999999999999</v>
      </c>
      <c r="G123" s="34">
        <f t="shared" si="1"/>
        <v>972.1099999999999</v>
      </c>
    </row>
    <row r="124" spans="1:8" ht="18.75" x14ac:dyDescent="0.25">
      <c r="A124" s="425" t="s">
        <v>50</v>
      </c>
      <c r="B124" s="426"/>
      <c r="C124" s="199">
        <f>SUM(C90+C123)</f>
        <v>1525</v>
      </c>
      <c r="D124" s="34">
        <f>SUM(D90+D123)</f>
        <v>43.33</v>
      </c>
      <c r="E124" s="34">
        <f>SUM(E90+E123)</f>
        <v>53.980000000000004</v>
      </c>
      <c r="F124" s="34">
        <f>SUM(F90+F123)</f>
        <v>204.99</v>
      </c>
      <c r="G124" s="34">
        <f>SUM(G90+G123)</f>
        <v>1536.7199999999998</v>
      </c>
    </row>
    <row r="125" spans="1:8" x14ac:dyDescent="0.25">
      <c r="B125" s="40"/>
      <c r="C125" s="40"/>
      <c r="D125" s="40"/>
      <c r="E125" s="40"/>
      <c r="F125" s="40"/>
      <c r="G125" s="40"/>
    </row>
    <row r="126" spans="1:8" ht="18.75" x14ac:dyDescent="0.3">
      <c r="A126" s="3" t="s">
        <v>51</v>
      </c>
      <c r="C126" s="87"/>
      <c r="D126" s="88"/>
      <c r="E126" s="88"/>
      <c r="F126" s="88"/>
      <c r="G126" s="38"/>
    </row>
    <row r="127" spans="1:8" ht="18.75" x14ac:dyDescent="0.3">
      <c r="A127" s="170">
        <v>588</v>
      </c>
      <c r="B127" s="101" t="s">
        <v>52</v>
      </c>
      <c r="C127" s="30">
        <v>50</v>
      </c>
      <c r="D127" s="31">
        <v>1.4</v>
      </c>
      <c r="E127" s="31">
        <v>1.6</v>
      </c>
      <c r="F127" s="31">
        <v>38.6</v>
      </c>
      <c r="G127" s="32">
        <v>175</v>
      </c>
    </row>
    <row r="128" spans="1:8" ht="18.75" x14ac:dyDescent="0.3">
      <c r="A128" s="455">
        <v>503</v>
      </c>
      <c r="B128" s="348" t="s">
        <v>172</v>
      </c>
      <c r="C128" s="72">
        <v>200</v>
      </c>
      <c r="D128" s="93">
        <v>1.4</v>
      </c>
      <c r="E128" s="93">
        <v>0</v>
      </c>
      <c r="F128" s="93">
        <v>0</v>
      </c>
      <c r="G128" s="93">
        <v>122</v>
      </c>
    </row>
    <row r="129" spans="1:7" ht="18.75" x14ac:dyDescent="0.3">
      <c r="A129" s="456"/>
      <c r="B129" s="192" t="s">
        <v>173</v>
      </c>
      <c r="C129" s="74"/>
      <c r="D129" s="97"/>
      <c r="E129" s="97"/>
      <c r="F129" s="97"/>
      <c r="G129" s="97"/>
    </row>
    <row r="130" spans="1:7" ht="18.75" x14ac:dyDescent="0.3">
      <c r="A130" s="456"/>
      <c r="B130" s="192" t="s">
        <v>174</v>
      </c>
      <c r="C130" s="74"/>
      <c r="D130" s="97"/>
      <c r="E130" s="97"/>
      <c r="F130" s="97"/>
      <c r="G130" s="367"/>
    </row>
    <row r="131" spans="1:7" ht="18.75" x14ac:dyDescent="0.3">
      <c r="A131" s="6">
        <v>112</v>
      </c>
      <c r="B131" s="101" t="s">
        <v>120</v>
      </c>
      <c r="C131" s="30">
        <v>100</v>
      </c>
      <c r="D131" s="31">
        <v>0.4</v>
      </c>
      <c r="E131" s="31">
        <v>0.4</v>
      </c>
      <c r="F131" s="31">
        <v>9.8000000000000007</v>
      </c>
      <c r="G131" s="32">
        <v>47</v>
      </c>
    </row>
    <row r="132" spans="1:7" ht="18.75" x14ac:dyDescent="0.3">
      <c r="A132" s="423" t="s">
        <v>57</v>
      </c>
      <c r="B132" s="424"/>
      <c r="C132" s="102">
        <f>SUM(C127:C131)</f>
        <v>350</v>
      </c>
      <c r="D132" s="103">
        <f>SUM(D127:D131)</f>
        <v>3.1999999999999997</v>
      </c>
      <c r="E132" s="103">
        <f>SUM(E127:E131)</f>
        <v>2</v>
      </c>
      <c r="F132" s="103">
        <f>SUM(F127:F131)</f>
        <v>48.400000000000006</v>
      </c>
      <c r="G132" s="103">
        <f>SUM(G127:G131)</f>
        <v>344</v>
      </c>
    </row>
    <row r="133" spans="1:7" ht="18.75" x14ac:dyDescent="0.3">
      <c r="A133" s="425" t="s">
        <v>354</v>
      </c>
      <c r="B133" s="426"/>
      <c r="C133" s="102">
        <v>1220</v>
      </c>
      <c r="D133" s="103">
        <v>33.700000000000003</v>
      </c>
      <c r="E133" s="103">
        <v>44.15</v>
      </c>
      <c r="F133" s="103">
        <v>165.74</v>
      </c>
      <c r="G133" s="103">
        <v>1316</v>
      </c>
    </row>
  </sheetData>
  <mergeCells count="37">
    <mergeCell ref="A128:A130"/>
    <mergeCell ref="A132:B132"/>
    <mergeCell ref="A133:B133"/>
    <mergeCell ref="A123:B123"/>
    <mergeCell ref="A124:B124"/>
    <mergeCell ref="A5:A7"/>
    <mergeCell ref="A8:A14"/>
    <mergeCell ref="A15:A19"/>
    <mergeCell ref="A26:A31"/>
    <mergeCell ref="A32:A41"/>
    <mergeCell ref="A83:A87"/>
    <mergeCell ref="A94:A99"/>
    <mergeCell ref="A100:A109"/>
    <mergeCell ref="A22:B22"/>
    <mergeCell ref="A114:A116"/>
    <mergeCell ref="A42:A45"/>
    <mergeCell ref="A46:A48"/>
    <mergeCell ref="A60:A62"/>
    <mergeCell ref="A72:A74"/>
    <mergeCell ref="A75:A82"/>
    <mergeCell ref="A49:A52"/>
    <mergeCell ref="A117:A120"/>
    <mergeCell ref="G5:G7"/>
    <mergeCell ref="G72:G74"/>
    <mergeCell ref="D72:F73"/>
    <mergeCell ref="D5:F6"/>
    <mergeCell ref="A110:A113"/>
    <mergeCell ref="B5:B7"/>
    <mergeCell ref="B72:B74"/>
    <mergeCell ref="C5:C7"/>
    <mergeCell ref="C72:C74"/>
    <mergeCell ref="A90:B90"/>
    <mergeCell ref="A25:B25"/>
    <mergeCell ref="A55:B55"/>
    <mergeCell ref="A56:B56"/>
    <mergeCell ref="A64:B64"/>
    <mergeCell ref="A65:B65"/>
  </mergeCells>
  <pageMargins left="0.39370078740157499" right="0.196850393700787" top="0.39370078740157499" bottom="0.196850393700787" header="0.31496062992126" footer="0.118110236220472"/>
  <pageSetup paperSize="9" scale="62" fitToHeight="0" orientation="portrait" r:id="rId1"/>
  <rowBreaks count="1" manualBreakCount="1">
    <brk id="67" max="7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4"/>
  <sheetViews>
    <sheetView view="pageBreakPreview" topLeftCell="A13" zoomScale="60" zoomScaleNormal="70" workbookViewId="0">
      <selection activeCell="B12" sqref="B12"/>
    </sheetView>
  </sheetViews>
  <sheetFormatPr defaultColWidth="9" defaultRowHeight="15" x14ac:dyDescent="0.25"/>
  <cols>
    <col min="1" max="1" width="9.28515625" customWidth="1"/>
    <col min="2" max="2" width="60.7109375" customWidth="1"/>
    <col min="3" max="3" width="10.7109375" customWidth="1"/>
    <col min="4" max="5" width="9.28515625" customWidth="1"/>
    <col min="6" max="6" width="9.42578125" customWidth="1"/>
    <col min="7" max="7" width="20.28515625" customWidth="1"/>
  </cols>
  <sheetData>
    <row r="1" spans="1:8" ht="18.75" x14ac:dyDescent="0.3">
      <c r="A1" s="1" t="s">
        <v>265</v>
      </c>
      <c r="B1" s="2"/>
      <c r="C1" s="50"/>
      <c r="D1" s="1"/>
      <c r="E1" s="2"/>
      <c r="F1" s="2"/>
      <c r="G1" s="50"/>
    </row>
    <row r="2" spans="1:8" ht="18.75" x14ac:dyDescent="0.3">
      <c r="A2" s="1" t="s">
        <v>231</v>
      </c>
      <c r="B2" s="2"/>
      <c r="C2" s="2"/>
      <c r="D2" s="2"/>
      <c r="E2" s="2"/>
      <c r="F2" s="2"/>
      <c r="G2" s="2"/>
    </row>
    <row r="3" spans="1:8" ht="18.75" x14ac:dyDescent="0.3">
      <c r="A3" s="3" t="s">
        <v>258</v>
      </c>
      <c r="B3" s="4"/>
      <c r="C3" s="5"/>
      <c r="D3" s="5"/>
      <c r="E3" s="50"/>
      <c r="F3" s="5"/>
      <c r="G3" s="5"/>
    </row>
    <row r="4" spans="1:8" ht="18.75" x14ac:dyDescent="0.3">
      <c r="A4" s="3" t="s">
        <v>3</v>
      </c>
      <c r="B4" s="50"/>
      <c r="C4" s="5"/>
      <c r="D4" s="5"/>
      <c r="E4" s="50"/>
      <c r="F4" s="5"/>
      <c r="G4" s="5"/>
    </row>
    <row r="5" spans="1:8" x14ac:dyDescent="0.25">
      <c r="A5" s="453" t="s">
        <v>4</v>
      </c>
      <c r="B5" s="441" t="s">
        <v>5</v>
      </c>
      <c r="C5" s="444" t="s">
        <v>6</v>
      </c>
      <c r="D5" s="434" t="s">
        <v>7</v>
      </c>
      <c r="E5" s="435"/>
      <c r="F5" s="436"/>
      <c r="G5" s="431" t="s">
        <v>8</v>
      </c>
    </row>
    <row r="6" spans="1:8" x14ac:dyDescent="0.25">
      <c r="A6" s="453"/>
      <c r="B6" s="442"/>
      <c r="C6" s="445"/>
      <c r="D6" s="437"/>
      <c r="E6" s="438"/>
      <c r="F6" s="439"/>
      <c r="G6" s="432"/>
    </row>
    <row r="7" spans="1:8" ht="18.75" x14ac:dyDescent="0.3">
      <c r="A7" s="453"/>
      <c r="B7" s="443"/>
      <c r="C7" s="446"/>
      <c r="D7" s="6" t="s">
        <v>9</v>
      </c>
      <c r="E7" s="6" t="s">
        <v>10</v>
      </c>
      <c r="F7" s="6" t="s">
        <v>11</v>
      </c>
      <c r="G7" s="433"/>
    </row>
    <row r="8" spans="1:8" ht="18.75" x14ac:dyDescent="0.25">
      <c r="A8" s="478">
        <v>266</v>
      </c>
      <c r="B8" s="51" t="s">
        <v>323</v>
      </c>
      <c r="C8" s="17">
        <v>205</v>
      </c>
      <c r="D8" s="18">
        <v>6.33</v>
      </c>
      <c r="E8" s="19">
        <v>8.9</v>
      </c>
      <c r="F8" s="18">
        <v>25.49</v>
      </c>
      <c r="G8" s="19">
        <v>207.38</v>
      </c>
      <c r="H8" s="52"/>
    </row>
    <row r="9" spans="1:8" ht="18.75" x14ac:dyDescent="0.3">
      <c r="A9" s="479"/>
      <c r="B9" s="53" t="s">
        <v>324</v>
      </c>
      <c r="C9" s="13"/>
      <c r="D9" s="14"/>
      <c r="E9" s="15"/>
      <c r="F9" s="14"/>
      <c r="G9" s="15"/>
      <c r="H9" s="52"/>
    </row>
    <row r="10" spans="1:8" ht="18.75" x14ac:dyDescent="0.3">
      <c r="A10" s="479"/>
      <c r="B10" s="53" t="s">
        <v>325</v>
      </c>
      <c r="C10" s="13"/>
      <c r="D10" s="14"/>
      <c r="E10" s="15"/>
      <c r="F10" s="14"/>
      <c r="G10" s="15"/>
      <c r="H10" s="52"/>
    </row>
    <row r="11" spans="1:8" ht="18.75" x14ac:dyDescent="0.3">
      <c r="A11" s="479"/>
      <c r="B11" s="53" t="s">
        <v>261</v>
      </c>
      <c r="C11" s="13"/>
      <c r="D11" s="14"/>
      <c r="E11" s="15"/>
      <c r="F11" s="14"/>
      <c r="G11" s="15"/>
      <c r="H11" s="52"/>
    </row>
    <row r="12" spans="1:8" ht="18.75" x14ac:dyDescent="0.3">
      <c r="A12" s="479"/>
      <c r="B12" s="53" t="s">
        <v>16</v>
      </c>
      <c r="C12" s="13"/>
      <c r="D12" s="14"/>
      <c r="E12" s="15"/>
      <c r="F12" s="14"/>
      <c r="G12" s="15"/>
      <c r="H12" s="52"/>
    </row>
    <row r="13" spans="1:8" ht="18.75" x14ac:dyDescent="0.3">
      <c r="A13" s="427">
        <v>501</v>
      </c>
      <c r="B13" s="348" t="s">
        <v>18</v>
      </c>
      <c r="C13" s="349">
        <v>200</v>
      </c>
      <c r="D13" s="309">
        <v>2.79</v>
      </c>
      <c r="E13" s="309">
        <v>3.19</v>
      </c>
      <c r="F13" s="309">
        <v>19.71</v>
      </c>
      <c r="G13" s="309">
        <v>118.69</v>
      </c>
    </row>
    <row r="14" spans="1:8" ht="18.75" x14ac:dyDescent="0.3">
      <c r="A14" s="428"/>
      <c r="B14" s="343" t="s">
        <v>19</v>
      </c>
      <c r="C14" s="335"/>
      <c r="D14" s="322"/>
      <c r="E14" s="321"/>
      <c r="F14" s="322"/>
      <c r="G14" s="321"/>
    </row>
    <row r="15" spans="1:8" ht="18.75" x14ac:dyDescent="0.3">
      <c r="A15" s="428"/>
      <c r="B15" s="343" t="s">
        <v>90</v>
      </c>
      <c r="C15" s="335"/>
      <c r="D15" s="322"/>
      <c r="E15" s="321"/>
      <c r="F15" s="322"/>
      <c r="G15" s="321"/>
    </row>
    <row r="16" spans="1:8" ht="18.75" x14ac:dyDescent="0.3">
      <c r="A16" s="428"/>
      <c r="B16" s="343" t="s">
        <v>21</v>
      </c>
      <c r="C16" s="335"/>
      <c r="D16" s="322"/>
      <c r="E16" s="321"/>
      <c r="F16" s="322"/>
      <c r="G16" s="321"/>
    </row>
    <row r="17" spans="1:7" ht="18.75" x14ac:dyDescent="0.3">
      <c r="A17" s="333">
        <v>108</v>
      </c>
      <c r="B17" s="25" t="s">
        <v>23</v>
      </c>
      <c r="C17" s="311">
        <v>50</v>
      </c>
      <c r="D17" s="312">
        <v>1.92</v>
      </c>
      <c r="E17" s="312">
        <v>0.2</v>
      </c>
      <c r="F17" s="312">
        <v>12.56</v>
      </c>
      <c r="G17" s="312">
        <v>132.5</v>
      </c>
    </row>
    <row r="18" spans="1:7" ht="18.75" x14ac:dyDescent="0.25">
      <c r="A18" s="113">
        <v>112</v>
      </c>
      <c r="B18" s="29" t="s">
        <v>120</v>
      </c>
      <c r="C18" s="30">
        <v>200</v>
      </c>
      <c r="D18" s="31">
        <v>0.5</v>
      </c>
      <c r="E18" s="31">
        <v>0</v>
      </c>
      <c r="F18" s="31">
        <v>15</v>
      </c>
      <c r="G18" s="32">
        <v>47</v>
      </c>
    </row>
    <row r="19" spans="1:7" ht="18.75" x14ac:dyDescent="0.3">
      <c r="A19" s="447" t="s">
        <v>24</v>
      </c>
      <c r="B19" s="448"/>
      <c r="C19" s="54">
        <f>SUM(C6:C18)</f>
        <v>655</v>
      </c>
      <c r="D19" s="55">
        <f t="shared" ref="D19:F19" si="0">SUM(D6:D18)</f>
        <v>11.540000000000001</v>
      </c>
      <c r="E19" s="55">
        <f t="shared" si="0"/>
        <v>12.29</v>
      </c>
      <c r="F19" s="55">
        <f t="shared" si="0"/>
        <v>72.760000000000005</v>
      </c>
      <c r="G19" s="55">
        <f>SUM(G8:G18)</f>
        <v>505.57</v>
      </c>
    </row>
    <row r="20" spans="1:7" ht="18.75" x14ac:dyDescent="0.3">
      <c r="A20" s="56"/>
      <c r="B20" s="56"/>
      <c r="C20" s="35"/>
      <c r="D20" s="38"/>
      <c r="E20" s="38"/>
      <c r="F20" s="38"/>
      <c r="G20" s="38"/>
    </row>
    <row r="21" spans="1:7" ht="18.75" x14ac:dyDescent="0.3">
      <c r="A21" s="56"/>
      <c r="B21" s="56"/>
      <c r="C21" s="35"/>
      <c r="D21" s="38"/>
      <c r="E21" s="38"/>
      <c r="F21" s="38"/>
      <c r="G21" s="38"/>
    </row>
    <row r="22" spans="1:7" ht="18.75" x14ac:dyDescent="0.3">
      <c r="A22" s="44" t="s">
        <v>25</v>
      </c>
      <c r="B22" s="50"/>
      <c r="C22" s="43"/>
      <c r="D22" s="43"/>
      <c r="E22" s="57"/>
      <c r="F22" s="44"/>
      <c r="G22" s="44"/>
    </row>
    <row r="23" spans="1:7" s="2" customFormat="1" ht="18.75" x14ac:dyDescent="0.3">
      <c r="A23" s="418">
        <v>76</v>
      </c>
      <c r="B23" s="58" t="s">
        <v>209</v>
      </c>
      <c r="C23" s="59">
        <v>60</v>
      </c>
      <c r="D23" s="60">
        <v>0.76</v>
      </c>
      <c r="E23" s="61">
        <v>6.08</v>
      </c>
      <c r="F23" s="60">
        <v>4.99</v>
      </c>
      <c r="G23" s="60">
        <v>77.55</v>
      </c>
    </row>
    <row r="24" spans="1:7" s="2" customFormat="1" ht="18.75" x14ac:dyDescent="0.3">
      <c r="A24" s="419"/>
      <c r="B24" s="62" t="s">
        <v>210</v>
      </c>
      <c r="C24" s="63"/>
      <c r="D24" s="64"/>
      <c r="E24" s="65"/>
      <c r="F24" s="64"/>
      <c r="G24" s="64"/>
    </row>
    <row r="25" spans="1:7" s="2" customFormat="1" ht="18.75" x14ac:dyDescent="0.3">
      <c r="A25" s="419"/>
      <c r="B25" s="62" t="s">
        <v>211</v>
      </c>
      <c r="C25" s="63"/>
      <c r="D25" s="64"/>
      <c r="E25" s="65"/>
      <c r="F25" s="64"/>
      <c r="G25" s="64"/>
    </row>
    <row r="26" spans="1:7" s="2" customFormat="1" ht="18.75" x14ac:dyDescent="0.3">
      <c r="A26" s="419"/>
      <c r="B26" s="62" t="s">
        <v>212</v>
      </c>
      <c r="C26" s="63"/>
      <c r="D26" s="64"/>
      <c r="E26" s="65"/>
      <c r="F26" s="64"/>
      <c r="G26" s="64"/>
    </row>
    <row r="27" spans="1:7" s="2" customFormat="1" ht="18.75" x14ac:dyDescent="0.3">
      <c r="A27" s="419"/>
      <c r="B27" s="62" t="s">
        <v>326</v>
      </c>
      <c r="C27" s="63"/>
      <c r="D27" s="64"/>
      <c r="E27" s="65"/>
      <c r="F27" s="64"/>
      <c r="G27" s="64"/>
    </row>
    <row r="28" spans="1:7" s="2" customFormat="1" ht="18.75" x14ac:dyDescent="0.3">
      <c r="A28" s="419"/>
      <c r="B28" s="62" t="s">
        <v>214</v>
      </c>
      <c r="C28" s="63"/>
      <c r="D28" s="64"/>
      <c r="E28" s="65"/>
      <c r="F28" s="64"/>
      <c r="G28" s="64"/>
    </row>
    <row r="29" spans="1:7" s="2" customFormat="1" ht="18.75" x14ac:dyDescent="0.3">
      <c r="A29" s="419"/>
      <c r="B29" s="62" t="s">
        <v>327</v>
      </c>
      <c r="C29" s="63"/>
      <c r="D29" s="64"/>
      <c r="E29" s="65"/>
      <c r="F29" s="64"/>
      <c r="G29" s="64"/>
    </row>
    <row r="30" spans="1:7" ht="18.75" x14ac:dyDescent="0.3">
      <c r="A30" s="440">
        <v>147</v>
      </c>
      <c r="B30" s="71" t="s">
        <v>239</v>
      </c>
      <c r="C30" s="72">
        <v>200</v>
      </c>
      <c r="D30" s="60">
        <v>2.83</v>
      </c>
      <c r="E30" s="60">
        <v>2.86</v>
      </c>
      <c r="F30" s="60">
        <v>21.76</v>
      </c>
      <c r="G30" s="60">
        <v>124.09</v>
      </c>
    </row>
    <row r="31" spans="1:7" ht="18.75" x14ac:dyDescent="0.3">
      <c r="A31" s="440"/>
      <c r="B31" s="73" t="s">
        <v>240</v>
      </c>
      <c r="C31" s="74"/>
      <c r="D31" s="64"/>
      <c r="E31" s="64"/>
      <c r="F31" s="64"/>
      <c r="G31" s="64"/>
    </row>
    <row r="32" spans="1:7" ht="18.75" x14ac:dyDescent="0.3">
      <c r="A32" s="440"/>
      <c r="B32" s="73" t="s">
        <v>97</v>
      </c>
      <c r="C32" s="74"/>
      <c r="D32" s="64"/>
      <c r="E32" s="64"/>
      <c r="F32" s="64"/>
      <c r="G32" s="64"/>
    </row>
    <row r="33" spans="1:8" ht="18.75" x14ac:dyDescent="0.3">
      <c r="A33" s="440"/>
      <c r="B33" s="73" t="s">
        <v>35</v>
      </c>
      <c r="C33" s="74"/>
      <c r="D33" s="64"/>
      <c r="E33" s="64"/>
      <c r="F33" s="64"/>
      <c r="G33" s="64"/>
    </row>
    <row r="34" spans="1:8" ht="18.75" x14ac:dyDescent="0.3">
      <c r="A34" s="440"/>
      <c r="B34" s="73" t="s">
        <v>241</v>
      </c>
      <c r="C34" s="74"/>
      <c r="D34" s="64"/>
      <c r="E34" s="64"/>
      <c r="F34" s="64"/>
      <c r="G34" s="64"/>
    </row>
    <row r="35" spans="1:8" ht="18.75" x14ac:dyDescent="0.3">
      <c r="A35" s="440"/>
      <c r="B35" s="73" t="s">
        <v>242</v>
      </c>
      <c r="C35" s="74"/>
      <c r="D35" s="64"/>
      <c r="E35" s="64"/>
      <c r="F35" s="64"/>
      <c r="G35" s="64"/>
    </row>
    <row r="36" spans="1:8" ht="18.75" x14ac:dyDescent="0.3">
      <c r="A36" s="440"/>
      <c r="B36" s="75" t="s">
        <v>243</v>
      </c>
      <c r="C36" s="74"/>
      <c r="D36" s="64"/>
      <c r="E36" s="64"/>
      <c r="F36" s="64"/>
      <c r="G36" s="64"/>
    </row>
    <row r="37" spans="1:8" ht="18.75" x14ac:dyDescent="0.3">
      <c r="A37" s="419">
        <v>390</v>
      </c>
      <c r="B37" s="176" t="s">
        <v>290</v>
      </c>
      <c r="C37" s="72">
        <v>90</v>
      </c>
      <c r="D37" s="168">
        <v>11.78</v>
      </c>
      <c r="E37" s="158">
        <v>17.39</v>
      </c>
      <c r="F37" s="168">
        <v>12.14</v>
      </c>
      <c r="G37" s="158">
        <v>252.18</v>
      </c>
    </row>
    <row r="38" spans="1:8" ht="18.75" x14ac:dyDescent="0.3">
      <c r="A38" s="462"/>
      <c r="B38" s="62" t="s">
        <v>291</v>
      </c>
      <c r="C38" s="177"/>
      <c r="D38" s="87"/>
      <c r="E38" s="164"/>
      <c r="F38" s="87"/>
      <c r="G38" s="164"/>
    </row>
    <row r="39" spans="1:8" ht="18.75" x14ac:dyDescent="0.3">
      <c r="A39" s="462"/>
      <c r="B39" s="62" t="s">
        <v>292</v>
      </c>
      <c r="C39" s="177"/>
      <c r="D39" s="87"/>
      <c r="E39" s="164"/>
      <c r="F39" s="87"/>
      <c r="G39" s="164"/>
    </row>
    <row r="40" spans="1:8" ht="18.75" x14ac:dyDescent="0.3">
      <c r="A40" s="462"/>
      <c r="B40" s="62" t="s">
        <v>293</v>
      </c>
      <c r="C40" s="177"/>
      <c r="D40" s="87"/>
      <c r="E40" s="164"/>
      <c r="F40" s="87"/>
      <c r="G40" s="164"/>
    </row>
    <row r="41" spans="1:8" ht="18.75" x14ac:dyDescent="0.3">
      <c r="A41" s="462"/>
      <c r="B41" s="62" t="s">
        <v>294</v>
      </c>
      <c r="C41" s="177"/>
      <c r="D41" s="87"/>
      <c r="E41" s="164"/>
      <c r="F41" s="87"/>
      <c r="G41" s="164"/>
    </row>
    <row r="42" spans="1:8" ht="18.75" x14ac:dyDescent="0.3">
      <c r="A42" s="462"/>
      <c r="B42" s="62" t="s">
        <v>295</v>
      </c>
      <c r="C42" s="177"/>
      <c r="D42" s="87"/>
      <c r="E42" s="164"/>
      <c r="F42" s="87"/>
      <c r="G42" s="164"/>
    </row>
    <row r="43" spans="1:8" ht="18.75" x14ac:dyDescent="0.3">
      <c r="A43" s="462"/>
      <c r="B43" s="62" t="s">
        <v>296</v>
      </c>
      <c r="C43" s="177"/>
      <c r="D43" s="87"/>
      <c r="E43" s="164"/>
      <c r="F43" s="87"/>
      <c r="G43" s="164"/>
    </row>
    <row r="44" spans="1:8" ht="18.75" x14ac:dyDescent="0.3">
      <c r="A44" s="463"/>
      <c r="B44" s="66" t="s">
        <v>70</v>
      </c>
      <c r="C44" s="166"/>
      <c r="D44" s="165"/>
      <c r="E44" s="166"/>
      <c r="F44" s="165"/>
      <c r="G44" s="166"/>
    </row>
    <row r="45" spans="1:8" ht="18.75" x14ac:dyDescent="0.3">
      <c r="A45" s="458">
        <v>237</v>
      </c>
      <c r="B45" s="58" t="s">
        <v>43</v>
      </c>
      <c r="C45" s="76">
        <v>150</v>
      </c>
      <c r="D45" s="61">
        <v>8.73</v>
      </c>
      <c r="E45" s="60">
        <v>5.43</v>
      </c>
      <c r="F45" s="61">
        <v>45</v>
      </c>
      <c r="G45" s="60">
        <v>263.8</v>
      </c>
    </row>
    <row r="46" spans="1:8" ht="18.75" x14ac:dyDescent="0.3">
      <c r="A46" s="458"/>
      <c r="B46" s="62" t="s">
        <v>44</v>
      </c>
      <c r="C46" s="77"/>
      <c r="D46" s="65"/>
      <c r="E46" s="64"/>
      <c r="F46" s="65"/>
      <c r="G46" s="64"/>
    </row>
    <row r="47" spans="1:8" ht="18.75" x14ac:dyDescent="0.3">
      <c r="A47" s="458"/>
      <c r="B47" s="62" t="s">
        <v>46</v>
      </c>
      <c r="C47" s="77"/>
      <c r="D47" s="65"/>
      <c r="E47" s="64"/>
      <c r="F47" s="65"/>
      <c r="G47" s="64"/>
    </row>
    <row r="48" spans="1:8" s="40" customFormat="1" ht="18.75" x14ac:dyDescent="0.25">
      <c r="A48" s="70">
        <v>518</v>
      </c>
      <c r="B48" s="79" t="s">
        <v>47</v>
      </c>
      <c r="C48" s="80">
        <v>200</v>
      </c>
      <c r="D48" s="81">
        <v>2.79</v>
      </c>
      <c r="E48" s="81">
        <v>3.19</v>
      </c>
      <c r="F48" s="81">
        <v>19.71</v>
      </c>
      <c r="G48" s="81">
        <v>118.69</v>
      </c>
      <c r="H48" s="82"/>
    </row>
    <row r="49" spans="1:8" ht="18.75" x14ac:dyDescent="0.3">
      <c r="A49" s="70">
        <v>108</v>
      </c>
      <c r="B49" s="83" t="s">
        <v>23</v>
      </c>
      <c r="C49" s="26">
        <v>20</v>
      </c>
      <c r="D49" s="27">
        <v>1.5</v>
      </c>
      <c r="E49" s="28">
        <v>0.1</v>
      </c>
      <c r="F49" s="27">
        <v>9.8000000000000007</v>
      </c>
      <c r="G49" s="28">
        <v>47</v>
      </c>
    </row>
    <row r="50" spans="1:8" ht="18.75" x14ac:dyDescent="0.3">
      <c r="A50" s="70">
        <v>109</v>
      </c>
      <c r="B50" s="83" t="s">
        <v>48</v>
      </c>
      <c r="C50" s="84">
        <v>20</v>
      </c>
      <c r="D50" s="85">
        <v>1.3</v>
      </c>
      <c r="E50" s="85">
        <v>0.2</v>
      </c>
      <c r="F50" s="85">
        <v>6.6</v>
      </c>
      <c r="G50" s="28">
        <v>34.799999999999997</v>
      </c>
    </row>
    <row r="51" spans="1:8" ht="18.75" x14ac:dyDescent="0.25">
      <c r="A51" s="449" t="s">
        <v>49</v>
      </c>
      <c r="B51" s="450"/>
      <c r="C51" s="86">
        <f>SUM(C23:C50)</f>
        <v>740</v>
      </c>
      <c r="D51" s="34">
        <f t="shared" ref="D51:G51" si="1">SUM(D23:D50)</f>
        <v>29.69</v>
      </c>
      <c r="E51" s="34">
        <f t="shared" si="1"/>
        <v>35.25</v>
      </c>
      <c r="F51" s="34">
        <f t="shared" si="1"/>
        <v>119.99999999999999</v>
      </c>
      <c r="G51" s="34">
        <f t="shared" si="1"/>
        <v>918.1099999999999</v>
      </c>
    </row>
    <row r="52" spans="1:8" ht="18.75" x14ac:dyDescent="0.25">
      <c r="A52" s="425" t="s">
        <v>50</v>
      </c>
      <c r="B52" s="426"/>
      <c r="C52" s="86">
        <f>SUM(C19+C51)</f>
        <v>1395</v>
      </c>
      <c r="D52" s="34">
        <f>SUM(D19+D51)</f>
        <v>41.230000000000004</v>
      </c>
      <c r="E52" s="34">
        <f>SUM(E19+E51)</f>
        <v>47.54</v>
      </c>
      <c r="F52" s="34">
        <f>SUM(F19+F51)</f>
        <v>192.76</v>
      </c>
      <c r="G52" s="34">
        <f>SUM(G19+G51)</f>
        <v>1423.6799999999998</v>
      </c>
    </row>
    <row r="53" spans="1:8" ht="18.75" x14ac:dyDescent="0.3">
      <c r="A53" s="5"/>
      <c r="B53" s="35"/>
      <c r="C53" s="36"/>
      <c r="D53" s="37"/>
      <c r="E53" s="37"/>
      <c r="F53" s="37"/>
      <c r="G53" s="38"/>
    </row>
    <row r="54" spans="1:8" ht="18.75" x14ac:dyDescent="0.3">
      <c r="A54" s="3" t="s">
        <v>51</v>
      </c>
      <c r="C54" s="87"/>
      <c r="D54" s="88"/>
      <c r="E54" s="88"/>
      <c r="F54" s="88"/>
      <c r="G54" s="38"/>
    </row>
    <row r="55" spans="1:8" ht="18.75" x14ac:dyDescent="0.3">
      <c r="A55" s="170">
        <v>588</v>
      </c>
      <c r="B55" s="101" t="s">
        <v>52</v>
      </c>
      <c r="C55" s="30">
        <v>50</v>
      </c>
      <c r="D55" s="31">
        <v>1.4</v>
      </c>
      <c r="E55" s="31">
        <v>1.6</v>
      </c>
      <c r="F55" s="31">
        <v>38.6</v>
      </c>
      <c r="G55" s="32">
        <v>175</v>
      </c>
    </row>
    <row r="56" spans="1:8" ht="18.75" x14ac:dyDescent="0.3">
      <c r="A56" s="455">
        <v>503</v>
      </c>
      <c r="B56" s="348" t="s">
        <v>172</v>
      </c>
      <c r="C56" s="72">
        <v>200</v>
      </c>
      <c r="D56" s="93">
        <v>1.4</v>
      </c>
      <c r="E56" s="93">
        <v>0</v>
      </c>
      <c r="F56" s="93">
        <v>0</v>
      </c>
      <c r="G56" s="93">
        <v>122</v>
      </c>
    </row>
    <row r="57" spans="1:8" ht="18.75" x14ac:dyDescent="0.3">
      <c r="A57" s="456"/>
      <c r="B57" s="192" t="s">
        <v>173</v>
      </c>
      <c r="C57" s="74"/>
      <c r="D57" s="97"/>
      <c r="E57" s="97"/>
      <c r="F57" s="97"/>
      <c r="G57" s="97"/>
    </row>
    <row r="58" spans="1:8" ht="18.75" x14ac:dyDescent="0.3">
      <c r="A58" s="456"/>
      <c r="B58" s="192" t="s">
        <v>174</v>
      </c>
      <c r="C58" s="74"/>
      <c r="D58" s="97"/>
      <c r="E58" s="97"/>
      <c r="F58" s="97"/>
      <c r="G58" s="367"/>
    </row>
    <row r="59" spans="1:8" ht="18.75" x14ac:dyDescent="0.3">
      <c r="A59" s="6">
        <v>112</v>
      </c>
      <c r="B59" s="101" t="s">
        <v>120</v>
      </c>
      <c r="C59" s="30">
        <v>100</v>
      </c>
      <c r="D59" s="31">
        <v>0.4</v>
      </c>
      <c r="E59" s="31">
        <v>0.4</v>
      </c>
      <c r="F59" s="31">
        <v>9.8000000000000007</v>
      </c>
      <c r="G59" s="32">
        <v>47</v>
      </c>
    </row>
    <row r="60" spans="1:8" ht="18.75" x14ac:dyDescent="0.3">
      <c r="A60" s="423" t="s">
        <v>57</v>
      </c>
      <c r="B60" s="424"/>
      <c r="C60" s="102">
        <f>SUM(C55:C59)</f>
        <v>350</v>
      </c>
      <c r="D60" s="103">
        <f>SUM(D55:D59)</f>
        <v>3.1999999999999997</v>
      </c>
      <c r="E60" s="103">
        <f>SUM(E55:E59)</f>
        <v>2</v>
      </c>
      <c r="F60" s="103">
        <f>SUM(F55:F59)</f>
        <v>48.400000000000006</v>
      </c>
      <c r="G60" s="103">
        <f>SUM(G55:G59)</f>
        <v>344</v>
      </c>
    </row>
    <row r="61" spans="1:8" ht="18.75" x14ac:dyDescent="0.3">
      <c r="A61" s="425" t="s">
        <v>354</v>
      </c>
      <c r="B61" s="426"/>
      <c r="C61" s="102">
        <v>1090</v>
      </c>
      <c r="D61" s="103">
        <v>32.799999999999997</v>
      </c>
      <c r="E61" s="103">
        <v>37.25</v>
      </c>
      <c r="F61" s="103">
        <v>168.4</v>
      </c>
      <c r="G61" s="103">
        <v>1262.0999999999999</v>
      </c>
    </row>
    <row r="62" spans="1:8" ht="18.75" x14ac:dyDescent="0.3">
      <c r="A62" s="5"/>
      <c r="B62" s="35"/>
      <c r="C62" s="36"/>
      <c r="D62" s="37"/>
      <c r="E62" s="37"/>
      <c r="F62" s="37"/>
      <c r="G62" s="38"/>
      <c r="H62" s="52"/>
    </row>
    <row r="63" spans="1:8" ht="18.75" x14ac:dyDescent="0.3">
      <c r="A63" s="1" t="s">
        <v>265</v>
      </c>
      <c r="B63" s="39"/>
      <c r="C63" s="57"/>
      <c r="D63" s="41"/>
      <c r="E63" s="39"/>
      <c r="F63" s="39"/>
      <c r="G63" s="57"/>
      <c r="H63" s="52"/>
    </row>
    <row r="64" spans="1:8" ht="18.75" x14ac:dyDescent="0.3">
      <c r="A64" s="1" t="s">
        <v>231</v>
      </c>
      <c r="B64" s="39"/>
      <c r="C64" s="39"/>
      <c r="D64" s="39"/>
      <c r="E64" s="39"/>
      <c r="F64" s="39"/>
      <c r="G64" s="39"/>
      <c r="H64" s="52"/>
    </row>
    <row r="65" spans="1:8" ht="18.75" x14ac:dyDescent="0.3">
      <c r="A65" s="3" t="s">
        <v>58</v>
      </c>
      <c r="B65" s="42"/>
      <c r="C65" s="43"/>
      <c r="D65" s="43"/>
      <c r="E65" s="57"/>
      <c r="F65" s="43"/>
      <c r="G65" s="43"/>
      <c r="H65" s="52"/>
    </row>
    <row r="66" spans="1:8" ht="18.75" x14ac:dyDescent="0.3">
      <c r="A66" s="44" t="s">
        <v>3</v>
      </c>
      <c r="B66" s="50"/>
      <c r="C66" s="43"/>
      <c r="D66" s="43"/>
      <c r="E66" s="57"/>
      <c r="F66" s="43"/>
      <c r="G66" s="43"/>
      <c r="H66" s="52"/>
    </row>
    <row r="67" spans="1:8" x14ac:dyDescent="0.25">
      <c r="A67" s="453" t="s">
        <v>4</v>
      </c>
      <c r="B67" s="441" t="s">
        <v>5</v>
      </c>
      <c r="C67" s="444" t="s">
        <v>6</v>
      </c>
      <c r="D67" s="434" t="s">
        <v>7</v>
      </c>
      <c r="E67" s="435"/>
      <c r="F67" s="436"/>
      <c r="G67" s="431" t="s">
        <v>8</v>
      </c>
      <c r="H67" s="52"/>
    </row>
    <row r="68" spans="1:8" x14ac:dyDescent="0.25">
      <c r="A68" s="453"/>
      <c r="B68" s="442"/>
      <c r="C68" s="445"/>
      <c r="D68" s="437"/>
      <c r="E68" s="438"/>
      <c r="F68" s="439"/>
      <c r="G68" s="432"/>
    </row>
    <row r="69" spans="1:8" ht="18.75" x14ac:dyDescent="0.3">
      <c r="A69" s="453"/>
      <c r="B69" s="443"/>
      <c r="C69" s="446"/>
      <c r="D69" s="6" t="s">
        <v>9</v>
      </c>
      <c r="E69" s="6" t="s">
        <v>10</v>
      </c>
      <c r="F69" s="6" t="s">
        <v>11</v>
      </c>
      <c r="G69" s="433"/>
    </row>
    <row r="70" spans="1:8" ht="18.75" x14ac:dyDescent="0.25">
      <c r="A70" s="478">
        <v>266</v>
      </c>
      <c r="B70" s="51" t="s">
        <v>323</v>
      </c>
      <c r="C70" s="337">
        <v>205</v>
      </c>
      <c r="D70" s="18">
        <v>6.33</v>
      </c>
      <c r="E70" s="19">
        <v>8.9</v>
      </c>
      <c r="F70" s="18">
        <v>25.49</v>
      </c>
      <c r="G70" s="19">
        <v>207.38</v>
      </c>
    </row>
    <row r="71" spans="1:8" ht="18.75" x14ac:dyDescent="0.3">
      <c r="A71" s="479"/>
      <c r="B71" s="53" t="s">
        <v>324</v>
      </c>
      <c r="C71" s="13"/>
      <c r="D71" s="14"/>
      <c r="E71" s="15"/>
      <c r="F71" s="14"/>
      <c r="G71" s="15"/>
    </row>
    <row r="72" spans="1:8" ht="18.75" x14ac:dyDescent="0.3">
      <c r="A72" s="479"/>
      <c r="B72" s="53" t="s">
        <v>325</v>
      </c>
      <c r="C72" s="13"/>
      <c r="D72" s="14"/>
      <c r="E72" s="15"/>
      <c r="F72" s="14"/>
      <c r="G72" s="15"/>
    </row>
    <row r="73" spans="1:8" ht="18.75" x14ac:dyDescent="0.3">
      <c r="A73" s="479"/>
      <c r="B73" s="53" t="s">
        <v>261</v>
      </c>
      <c r="C73" s="13"/>
      <c r="D73" s="14"/>
      <c r="E73" s="15"/>
      <c r="F73" s="14"/>
      <c r="G73" s="15"/>
    </row>
    <row r="74" spans="1:8" ht="15" customHeight="1" x14ac:dyDescent="0.3">
      <c r="A74" s="479"/>
      <c r="B74" s="53" t="s">
        <v>16</v>
      </c>
      <c r="C74" s="13"/>
      <c r="D74" s="14"/>
      <c r="E74" s="15"/>
      <c r="F74" s="14"/>
      <c r="G74" s="15"/>
    </row>
    <row r="75" spans="1:8" ht="18.75" hidden="1" x14ac:dyDescent="0.25">
      <c r="A75" s="480"/>
      <c r="B75" s="295"/>
      <c r="C75" s="21"/>
      <c r="D75" s="22"/>
      <c r="E75" s="23"/>
      <c r="F75" s="22"/>
      <c r="G75" s="23"/>
    </row>
    <row r="76" spans="1:8" ht="18.75" x14ac:dyDescent="0.3">
      <c r="A76" s="427">
        <v>501</v>
      </c>
      <c r="B76" s="348" t="s">
        <v>18</v>
      </c>
      <c r="C76" s="349">
        <v>200</v>
      </c>
      <c r="D76" s="309">
        <v>2.79</v>
      </c>
      <c r="E76" s="309">
        <v>3.19</v>
      </c>
      <c r="F76" s="309">
        <v>19.71</v>
      </c>
      <c r="G76" s="309">
        <v>118.69</v>
      </c>
    </row>
    <row r="77" spans="1:8" ht="18.75" x14ac:dyDescent="0.3">
      <c r="A77" s="428"/>
      <c r="B77" s="343" t="s">
        <v>19</v>
      </c>
      <c r="C77" s="335"/>
      <c r="D77" s="322"/>
      <c r="E77" s="321"/>
      <c r="F77" s="322"/>
      <c r="G77" s="321"/>
    </row>
    <row r="78" spans="1:8" s="2" customFormat="1" ht="18.75" x14ac:dyDescent="0.3">
      <c r="A78" s="428"/>
      <c r="B78" s="343" t="s">
        <v>90</v>
      </c>
      <c r="C78" s="335"/>
      <c r="D78" s="322"/>
      <c r="E78" s="321"/>
      <c r="F78" s="322"/>
      <c r="G78" s="321"/>
    </row>
    <row r="79" spans="1:8" s="2" customFormat="1" ht="18.75" x14ac:dyDescent="0.3">
      <c r="A79" s="428"/>
      <c r="B79" s="343" t="s">
        <v>21</v>
      </c>
      <c r="C79" s="335"/>
      <c r="D79" s="322"/>
      <c r="E79" s="321"/>
      <c r="F79" s="322"/>
      <c r="G79" s="321"/>
    </row>
    <row r="80" spans="1:8" s="2" customFormat="1" ht="18.75" x14ac:dyDescent="0.3">
      <c r="A80" s="260">
        <v>108</v>
      </c>
      <c r="B80" s="25" t="s">
        <v>23</v>
      </c>
      <c r="C80" s="311">
        <v>50</v>
      </c>
      <c r="D80" s="312">
        <v>1.92</v>
      </c>
      <c r="E80" s="312">
        <v>0.2</v>
      </c>
      <c r="F80" s="312">
        <v>12.56</v>
      </c>
      <c r="G80" s="312">
        <v>132.5</v>
      </c>
    </row>
    <row r="81" spans="1:7" s="2" customFormat="1" ht="18.75" x14ac:dyDescent="0.3">
      <c r="A81" s="113">
        <v>112</v>
      </c>
      <c r="B81" s="29" t="s">
        <v>56</v>
      </c>
      <c r="C81" s="30">
        <v>200</v>
      </c>
      <c r="D81" s="31">
        <v>0.5</v>
      </c>
      <c r="E81" s="31">
        <v>0</v>
      </c>
      <c r="F81" s="31">
        <v>15</v>
      </c>
      <c r="G81" s="32">
        <v>47</v>
      </c>
    </row>
    <row r="82" spans="1:7" s="2" customFormat="1" ht="18.75" x14ac:dyDescent="0.3">
      <c r="A82" s="447" t="s">
        <v>24</v>
      </c>
      <c r="B82" s="448"/>
      <c r="C82" s="54">
        <f>SUM(C70:C81)</f>
        <v>655</v>
      </c>
      <c r="D82" s="55">
        <f>SUM(D70:D81)</f>
        <v>11.540000000000001</v>
      </c>
      <c r="E82" s="55">
        <f t="shared" ref="E82:G82" si="2">SUM(E70:E81)</f>
        <v>12.29</v>
      </c>
      <c r="F82" s="55">
        <f t="shared" si="2"/>
        <v>72.760000000000005</v>
      </c>
      <c r="G82" s="55">
        <f t="shared" si="2"/>
        <v>505.57</v>
      </c>
    </row>
    <row r="83" spans="1:7" s="2" customFormat="1" ht="18.75" x14ac:dyDescent="0.3">
      <c r="A83" s="56"/>
      <c r="B83" s="56"/>
      <c r="C83" s="35"/>
      <c r="D83" s="38"/>
      <c r="E83" s="38"/>
      <c r="F83" s="38"/>
      <c r="G83" s="38"/>
    </row>
    <row r="84" spans="1:7" s="2" customFormat="1" ht="18.75" x14ac:dyDescent="0.3">
      <c r="A84" s="56"/>
      <c r="B84" s="56"/>
      <c r="C84" s="35"/>
      <c r="D84" s="38"/>
      <c r="E84" s="38"/>
      <c r="F84" s="38"/>
      <c r="G84" s="38"/>
    </row>
    <row r="85" spans="1:7" s="2" customFormat="1" ht="18.75" x14ac:dyDescent="0.3">
      <c r="A85" s="44" t="s">
        <v>25</v>
      </c>
      <c r="B85" s="50"/>
      <c r="C85" s="43"/>
      <c r="D85" s="43"/>
      <c r="E85" s="57"/>
      <c r="F85" s="44"/>
      <c r="G85" s="44"/>
    </row>
    <row r="86" spans="1:7" ht="18.75" x14ac:dyDescent="0.3">
      <c r="A86" s="418">
        <v>82</v>
      </c>
      <c r="B86" s="58" t="s">
        <v>209</v>
      </c>
      <c r="C86" s="59">
        <v>100</v>
      </c>
      <c r="D86" s="60">
        <v>1.3</v>
      </c>
      <c r="E86" s="61">
        <v>10.8</v>
      </c>
      <c r="F86" s="60">
        <v>6.8</v>
      </c>
      <c r="G86" s="60">
        <v>130</v>
      </c>
    </row>
    <row r="87" spans="1:7" ht="18.75" x14ac:dyDescent="0.3">
      <c r="A87" s="419"/>
      <c r="B87" s="62" t="s">
        <v>223</v>
      </c>
      <c r="C87" s="63"/>
      <c r="D87" s="64"/>
      <c r="E87" s="65"/>
      <c r="F87" s="64"/>
      <c r="G87" s="64"/>
    </row>
    <row r="88" spans="1:7" ht="18.75" x14ac:dyDescent="0.3">
      <c r="A88" s="419"/>
      <c r="B88" s="62" t="s">
        <v>224</v>
      </c>
      <c r="C88" s="63"/>
      <c r="D88" s="64"/>
      <c r="E88" s="65"/>
      <c r="F88" s="64"/>
      <c r="G88" s="64"/>
    </row>
    <row r="89" spans="1:7" ht="18.75" x14ac:dyDescent="0.3">
      <c r="A89" s="419"/>
      <c r="B89" s="62" t="s">
        <v>225</v>
      </c>
      <c r="C89" s="63"/>
      <c r="D89" s="64"/>
      <c r="E89" s="65"/>
      <c r="F89" s="64"/>
      <c r="G89" s="64"/>
    </row>
    <row r="90" spans="1:7" ht="18.75" x14ac:dyDescent="0.3">
      <c r="A90" s="419"/>
      <c r="B90" s="62" t="s">
        <v>226</v>
      </c>
      <c r="C90" s="63"/>
      <c r="D90" s="64"/>
      <c r="E90" s="65"/>
      <c r="F90" s="64"/>
      <c r="G90" s="64"/>
    </row>
    <row r="91" spans="1:7" ht="18.75" x14ac:dyDescent="0.3">
      <c r="A91" s="419"/>
      <c r="B91" s="62" t="s">
        <v>227</v>
      </c>
      <c r="C91" s="63"/>
      <c r="D91" s="64"/>
      <c r="E91" s="65"/>
      <c r="F91" s="64"/>
      <c r="G91" s="64"/>
    </row>
    <row r="92" spans="1:7" ht="18.75" x14ac:dyDescent="0.3">
      <c r="A92" s="472"/>
      <c r="B92" s="66" t="s">
        <v>228</v>
      </c>
      <c r="C92" s="67"/>
      <c r="D92" s="68"/>
      <c r="E92" s="69"/>
      <c r="F92" s="68"/>
      <c r="G92" s="68"/>
    </row>
    <row r="93" spans="1:7" ht="18.75" x14ac:dyDescent="0.3">
      <c r="A93" s="440">
        <v>147</v>
      </c>
      <c r="B93" s="71" t="s">
        <v>239</v>
      </c>
      <c r="C93" s="72">
        <v>250</v>
      </c>
      <c r="D93" s="60">
        <v>2.83</v>
      </c>
      <c r="E93" s="60">
        <v>2.86</v>
      </c>
      <c r="F93" s="60">
        <v>21.76</v>
      </c>
      <c r="G93" s="60">
        <v>124.09</v>
      </c>
    </row>
    <row r="94" spans="1:7" ht="18.75" x14ac:dyDescent="0.3">
      <c r="A94" s="440"/>
      <c r="B94" s="73" t="s">
        <v>251</v>
      </c>
      <c r="C94" s="74"/>
      <c r="D94" s="64"/>
      <c r="E94" s="64"/>
      <c r="F94" s="64"/>
      <c r="G94" s="64"/>
    </row>
    <row r="95" spans="1:7" ht="18.75" x14ac:dyDescent="0.3">
      <c r="A95" s="440"/>
      <c r="B95" s="73" t="s">
        <v>127</v>
      </c>
      <c r="C95" s="74"/>
      <c r="D95" s="64"/>
      <c r="E95" s="64"/>
      <c r="F95" s="64"/>
      <c r="G95" s="64"/>
    </row>
    <row r="96" spans="1:7" ht="18.75" x14ac:dyDescent="0.3">
      <c r="A96" s="440"/>
      <c r="B96" s="73" t="s">
        <v>68</v>
      </c>
      <c r="C96" s="74"/>
      <c r="D96" s="64"/>
      <c r="E96" s="64"/>
      <c r="F96" s="64"/>
      <c r="G96" s="64"/>
    </row>
    <row r="97" spans="1:8" ht="18.75" x14ac:dyDescent="0.3">
      <c r="A97" s="440"/>
      <c r="B97" s="73" t="s">
        <v>252</v>
      </c>
      <c r="C97" s="74"/>
      <c r="D97" s="64"/>
      <c r="E97" s="64"/>
      <c r="F97" s="64"/>
      <c r="G97" s="64"/>
    </row>
    <row r="98" spans="1:8" ht="18.75" x14ac:dyDescent="0.3">
      <c r="A98" s="440"/>
      <c r="B98" s="73" t="s">
        <v>253</v>
      </c>
      <c r="C98" s="74"/>
      <c r="D98" s="64"/>
      <c r="E98" s="64"/>
      <c r="F98" s="64"/>
      <c r="G98" s="64"/>
      <c r="H98" s="52"/>
    </row>
    <row r="99" spans="1:8" ht="18.75" x14ac:dyDescent="0.3">
      <c r="A99" s="440"/>
      <c r="B99" s="75" t="s">
        <v>254</v>
      </c>
      <c r="C99" s="74"/>
      <c r="D99" s="64"/>
      <c r="E99" s="64"/>
      <c r="F99" s="64"/>
      <c r="G99" s="64"/>
      <c r="H99" s="52"/>
    </row>
    <row r="100" spans="1:8" ht="18.75" x14ac:dyDescent="0.3">
      <c r="A100" s="454">
        <v>390</v>
      </c>
      <c r="B100" s="190" t="s">
        <v>290</v>
      </c>
      <c r="C100" s="191">
        <v>100</v>
      </c>
      <c r="D100" s="61">
        <v>13.04</v>
      </c>
      <c r="E100" s="60">
        <v>19.329999999999998</v>
      </c>
      <c r="F100" s="61">
        <v>13.49</v>
      </c>
      <c r="G100" s="60">
        <v>280.2</v>
      </c>
      <c r="H100" s="52"/>
    </row>
    <row r="101" spans="1:8" s="40" customFormat="1" ht="18.75" x14ac:dyDescent="0.3">
      <c r="A101" s="469"/>
      <c r="B101" s="192" t="s">
        <v>291</v>
      </c>
      <c r="C101" s="193"/>
      <c r="D101" s="65"/>
      <c r="E101" s="64"/>
      <c r="F101" s="65"/>
      <c r="G101" s="64"/>
      <c r="H101" s="82"/>
    </row>
    <row r="102" spans="1:8" s="40" customFormat="1" ht="18.75" x14ac:dyDescent="0.3">
      <c r="A102" s="469"/>
      <c r="B102" s="192" t="s">
        <v>306</v>
      </c>
      <c r="C102" s="193"/>
      <c r="D102" s="65"/>
      <c r="E102" s="64"/>
      <c r="F102" s="65"/>
      <c r="G102" s="64"/>
      <c r="H102" s="82"/>
    </row>
    <row r="103" spans="1:8" ht="18.75" x14ac:dyDescent="0.3">
      <c r="A103" s="469"/>
      <c r="B103" s="192" t="s">
        <v>307</v>
      </c>
      <c r="C103" s="193"/>
      <c r="D103" s="65"/>
      <c r="E103" s="64"/>
      <c r="F103" s="65"/>
      <c r="G103" s="64"/>
    </row>
    <row r="104" spans="1:8" ht="18.75" x14ac:dyDescent="0.3">
      <c r="A104" s="469"/>
      <c r="B104" s="192" t="s">
        <v>308</v>
      </c>
      <c r="C104" s="193"/>
      <c r="D104" s="65"/>
      <c r="E104" s="64"/>
      <c r="F104" s="65"/>
      <c r="G104" s="64"/>
    </row>
    <row r="105" spans="1:8" ht="18.75" x14ac:dyDescent="0.3">
      <c r="A105" s="469"/>
      <c r="B105" s="192" t="s">
        <v>309</v>
      </c>
      <c r="C105" s="193"/>
      <c r="D105" s="65"/>
      <c r="E105" s="64"/>
      <c r="F105" s="65"/>
      <c r="G105" s="64"/>
    </row>
    <row r="106" spans="1:8" ht="18.75" x14ac:dyDescent="0.3">
      <c r="A106" s="469"/>
      <c r="B106" s="192" t="s">
        <v>310</v>
      </c>
      <c r="C106" s="193"/>
      <c r="D106" s="65"/>
      <c r="E106" s="64"/>
      <c r="F106" s="65"/>
      <c r="G106" s="64"/>
    </row>
    <row r="107" spans="1:8" ht="18.75" x14ac:dyDescent="0.3">
      <c r="A107" s="477"/>
      <c r="B107" s="194" t="s">
        <v>70</v>
      </c>
      <c r="C107" s="68"/>
      <c r="D107" s="69"/>
      <c r="E107" s="68"/>
      <c r="F107" s="69"/>
      <c r="G107" s="68"/>
    </row>
    <row r="108" spans="1:8" ht="18.75" x14ac:dyDescent="0.3">
      <c r="A108" s="458">
        <v>237</v>
      </c>
      <c r="B108" s="58" t="s">
        <v>43</v>
      </c>
      <c r="C108" s="76">
        <v>180</v>
      </c>
      <c r="D108" s="60">
        <v>10.48</v>
      </c>
      <c r="E108" s="60">
        <v>6.52</v>
      </c>
      <c r="F108" s="60">
        <v>54</v>
      </c>
      <c r="G108" s="60">
        <v>316.56</v>
      </c>
    </row>
    <row r="109" spans="1:8" ht="18.75" x14ac:dyDescent="0.3">
      <c r="A109" s="458"/>
      <c r="B109" s="62" t="s">
        <v>73</v>
      </c>
      <c r="C109" s="77"/>
      <c r="D109" s="64"/>
      <c r="E109" s="64"/>
      <c r="F109" s="64"/>
      <c r="G109" s="64"/>
    </row>
    <row r="110" spans="1:8" ht="18.75" x14ac:dyDescent="0.3">
      <c r="A110" s="458"/>
      <c r="B110" s="66" t="s">
        <v>74</v>
      </c>
      <c r="C110" s="78"/>
      <c r="D110" s="68"/>
      <c r="E110" s="68"/>
      <c r="F110" s="68"/>
      <c r="G110" s="68"/>
    </row>
    <row r="111" spans="1:8" ht="18.75" x14ac:dyDescent="0.25">
      <c r="A111" s="70">
        <v>518</v>
      </c>
      <c r="B111" s="79" t="s">
        <v>47</v>
      </c>
      <c r="C111" s="80">
        <v>200</v>
      </c>
      <c r="D111" s="81">
        <v>2.79</v>
      </c>
      <c r="E111" s="81">
        <v>3.19</v>
      </c>
      <c r="F111" s="81">
        <v>19.71</v>
      </c>
      <c r="G111" s="81">
        <v>118.69</v>
      </c>
    </row>
    <row r="112" spans="1:8" ht="18.75" x14ac:dyDescent="0.3">
      <c r="A112" s="70">
        <v>108</v>
      </c>
      <c r="B112" s="83" t="s">
        <v>23</v>
      </c>
      <c r="C112" s="26">
        <v>20</v>
      </c>
      <c r="D112" s="27">
        <v>1.5</v>
      </c>
      <c r="E112" s="28">
        <v>0.1</v>
      </c>
      <c r="F112" s="27">
        <v>9.8000000000000007</v>
      </c>
      <c r="G112" s="28">
        <v>47</v>
      </c>
    </row>
    <row r="113" spans="1:7" ht="18.75" x14ac:dyDescent="0.3">
      <c r="A113" s="70">
        <v>109</v>
      </c>
      <c r="B113" s="83" t="s">
        <v>48</v>
      </c>
      <c r="C113" s="84">
        <v>20</v>
      </c>
      <c r="D113" s="85">
        <v>1.3</v>
      </c>
      <c r="E113" s="85">
        <v>0.2</v>
      </c>
      <c r="F113" s="85">
        <v>6.6</v>
      </c>
      <c r="G113" s="28">
        <v>34.799999999999997</v>
      </c>
    </row>
    <row r="114" spans="1:7" ht="18.75" x14ac:dyDescent="0.25">
      <c r="A114" s="449" t="s">
        <v>49</v>
      </c>
      <c r="B114" s="450"/>
      <c r="C114" s="86">
        <f>SUM(C86:C113)</f>
        <v>870</v>
      </c>
      <c r="D114" s="34">
        <f t="shared" ref="D114:G114" si="3">SUM(D86:D113)</f>
        <v>33.239999999999995</v>
      </c>
      <c r="E114" s="34">
        <f t="shared" si="3"/>
        <v>42.999999999999993</v>
      </c>
      <c r="F114" s="34">
        <f t="shared" si="3"/>
        <v>132.16000000000003</v>
      </c>
      <c r="G114" s="34">
        <f t="shared" si="3"/>
        <v>1051.3399999999999</v>
      </c>
    </row>
    <row r="115" spans="1:7" ht="18.75" x14ac:dyDescent="0.25">
      <c r="A115" s="425" t="s">
        <v>50</v>
      </c>
      <c r="B115" s="426"/>
      <c r="C115" s="86">
        <f>SUM(C82+C114)</f>
        <v>1525</v>
      </c>
      <c r="D115" s="34">
        <f>SUM(D82+D114)</f>
        <v>44.779999999999994</v>
      </c>
      <c r="E115" s="34">
        <f>SUM(E82+E114)</f>
        <v>55.289999999999992</v>
      </c>
      <c r="F115" s="34">
        <f>SUM(F82+F114)</f>
        <v>204.92000000000002</v>
      </c>
      <c r="G115" s="34">
        <f>SUM(G82+G114)</f>
        <v>1556.9099999999999</v>
      </c>
    </row>
    <row r="116" spans="1:7" ht="18.75" x14ac:dyDescent="0.25">
      <c r="A116" s="145"/>
      <c r="B116" s="145"/>
      <c r="C116" s="146"/>
      <c r="D116" s="147"/>
      <c r="E116" s="147"/>
      <c r="F116" s="147"/>
      <c r="G116" s="147"/>
    </row>
    <row r="117" spans="1:7" ht="18.75" x14ac:dyDescent="0.3">
      <c r="A117" s="3" t="s">
        <v>51</v>
      </c>
      <c r="C117" s="87"/>
      <c r="D117" s="88"/>
      <c r="E117" s="88"/>
      <c r="F117" s="88"/>
      <c r="G117" s="38"/>
    </row>
    <row r="118" spans="1:7" ht="18.75" x14ac:dyDescent="0.3">
      <c r="A118" s="170">
        <v>588</v>
      </c>
      <c r="B118" s="101" t="s">
        <v>52</v>
      </c>
      <c r="C118" s="30">
        <v>50</v>
      </c>
      <c r="D118" s="31">
        <v>1.4</v>
      </c>
      <c r="E118" s="31">
        <v>1.6</v>
      </c>
      <c r="F118" s="31">
        <v>38.6</v>
      </c>
      <c r="G118" s="32">
        <v>175</v>
      </c>
    </row>
    <row r="119" spans="1:7" ht="18.75" x14ac:dyDescent="0.3">
      <c r="A119" s="455">
        <v>503</v>
      </c>
      <c r="B119" s="348" t="s">
        <v>172</v>
      </c>
      <c r="C119" s="72">
        <v>200</v>
      </c>
      <c r="D119" s="93">
        <v>1.4</v>
      </c>
      <c r="E119" s="93">
        <v>0</v>
      </c>
      <c r="F119" s="93">
        <v>0</v>
      </c>
      <c r="G119" s="93">
        <v>122</v>
      </c>
    </row>
    <row r="120" spans="1:7" ht="18.75" x14ac:dyDescent="0.3">
      <c r="A120" s="456"/>
      <c r="B120" s="192" t="s">
        <v>173</v>
      </c>
      <c r="C120" s="74"/>
      <c r="D120" s="97"/>
      <c r="E120" s="97"/>
      <c r="F120" s="97"/>
      <c r="G120" s="97"/>
    </row>
    <row r="121" spans="1:7" ht="18.75" x14ac:dyDescent="0.3">
      <c r="A121" s="456"/>
      <c r="B121" s="192" t="s">
        <v>174</v>
      </c>
      <c r="C121" s="74"/>
      <c r="D121" s="97"/>
      <c r="E121" s="97"/>
      <c r="F121" s="97"/>
      <c r="G121" s="367"/>
    </row>
    <row r="122" spans="1:7" ht="18.75" x14ac:dyDescent="0.3">
      <c r="A122" s="6">
        <v>112</v>
      </c>
      <c r="B122" s="101" t="s">
        <v>120</v>
      </c>
      <c r="C122" s="30">
        <v>100</v>
      </c>
      <c r="D122" s="31">
        <v>0.4</v>
      </c>
      <c r="E122" s="31">
        <v>0.4</v>
      </c>
      <c r="F122" s="31">
        <v>9.8000000000000007</v>
      </c>
      <c r="G122" s="32">
        <v>47</v>
      </c>
    </row>
    <row r="123" spans="1:7" ht="18.75" x14ac:dyDescent="0.3">
      <c r="A123" s="423" t="s">
        <v>57</v>
      </c>
      <c r="B123" s="424"/>
      <c r="C123" s="102">
        <f>SUM(C118:C122)</f>
        <v>350</v>
      </c>
      <c r="D123" s="103">
        <f>SUM(D118:D122)</f>
        <v>3.1999999999999997</v>
      </c>
      <c r="E123" s="103">
        <f>SUM(E118:E122)</f>
        <v>2</v>
      </c>
      <c r="F123" s="103">
        <f>SUM(F118:F122)</f>
        <v>48.400000000000006</v>
      </c>
      <c r="G123" s="103">
        <f>SUM(G118:G122)</f>
        <v>344</v>
      </c>
    </row>
    <row r="124" spans="1:7" ht="18.75" customHeight="1" x14ac:dyDescent="0.3">
      <c r="A124" s="425" t="s">
        <v>354</v>
      </c>
      <c r="B124" s="426"/>
      <c r="C124" s="102">
        <v>1220</v>
      </c>
      <c r="D124" s="103">
        <v>36.44</v>
      </c>
      <c r="E124" s="103">
        <v>45</v>
      </c>
      <c r="F124" s="103">
        <v>180.56</v>
      </c>
      <c r="G124" s="103">
        <v>1395.3</v>
      </c>
    </row>
    <row r="125" spans="1:7" x14ac:dyDescent="0.25">
      <c r="B125" s="40"/>
      <c r="C125" s="40"/>
      <c r="D125" s="40"/>
      <c r="E125" s="40"/>
      <c r="F125" s="40"/>
      <c r="G125" s="40"/>
    </row>
    <row r="126" spans="1:7" x14ac:dyDescent="0.25">
      <c r="B126" s="40"/>
      <c r="C126" s="40"/>
      <c r="D126" s="40"/>
      <c r="E126" s="40"/>
      <c r="F126" s="40"/>
      <c r="G126" s="40"/>
    </row>
    <row r="127" spans="1:7" x14ac:dyDescent="0.25">
      <c r="B127" s="40"/>
      <c r="C127" s="40"/>
      <c r="D127" s="40"/>
      <c r="E127" s="40"/>
      <c r="F127" s="40"/>
      <c r="G127" s="40"/>
    </row>
    <row r="128" spans="1:7" x14ac:dyDescent="0.25">
      <c r="B128" s="40"/>
      <c r="C128" s="40"/>
      <c r="D128" s="40"/>
      <c r="E128" s="40"/>
      <c r="F128" s="40"/>
      <c r="G128" s="40"/>
    </row>
    <row r="129" spans="2:7" x14ac:dyDescent="0.25">
      <c r="B129" s="40"/>
      <c r="C129" s="40"/>
      <c r="D129" s="40"/>
      <c r="E129" s="40"/>
      <c r="F129" s="40"/>
      <c r="G129" s="40"/>
    </row>
    <row r="130" spans="2:7" x14ac:dyDescent="0.25">
      <c r="B130" s="40"/>
      <c r="C130" s="40"/>
      <c r="D130" s="40"/>
      <c r="E130" s="40"/>
      <c r="F130" s="40"/>
      <c r="G130" s="40"/>
    </row>
    <row r="131" spans="2:7" x14ac:dyDescent="0.25">
      <c r="B131" s="40"/>
      <c r="C131" s="40"/>
      <c r="D131" s="40"/>
      <c r="E131" s="40"/>
      <c r="F131" s="40"/>
      <c r="G131" s="40"/>
    </row>
    <row r="132" spans="2:7" x14ac:dyDescent="0.25">
      <c r="B132" s="40"/>
      <c r="C132" s="40"/>
      <c r="D132" s="40"/>
      <c r="E132" s="40"/>
      <c r="F132" s="40"/>
      <c r="G132" s="40"/>
    </row>
    <row r="133" spans="2:7" x14ac:dyDescent="0.25">
      <c r="B133" s="40"/>
      <c r="C133" s="40"/>
      <c r="D133" s="40"/>
      <c r="E133" s="40"/>
      <c r="F133" s="40"/>
      <c r="G133" s="40"/>
    </row>
    <row r="134" spans="2:7" x14ac:dyDescent="0.25">
      <c r="B134" s="40"/>
      <c r="C134" s="40"/>
      <c r="D134" s="40"/>
      <c r="E134" s="40"/>
      <c r="F134" s="40"/>
      <c r="G134" s="40"/>
    </row>
    <row r="135" spans="2:7" x14ac:dyDescent="0.25">
      <c r="B135" s="40"/>
      <c r="C135" s="40"/>
      <c r="D135" s="40"/>
      <c r="E135" s="40"/>
      <c r="F135" s="40"/>
      <c r="G135" s="40"/>
    </row>
    <row r="136" spans="2:7" x14ac:dyDescent="0.25">
      <c r="B136" s="40"/>
      <c r="C136" s="40"/>
      <c r="D136" s="40"/>
      <c r="E136" s="40"/>
      <c r="F136" s="40"/>
      <c r="G136" s="40"/>
    </row>
    <row r="137" spans="2:7" x14ac:dyDescent="0.25">
      <c r="B137" s="40"/>
      <c r="C137" s="40"/>
      <c r="D137" s="40"/>
      <c r="E137" s="40"/>
      <c r="F137" s="40"/>
      <c r="G137" s="40"/>
    </row>
    <row r="138" spans="2:7" x14ac:dyDescent="0.25">
      <c r="B138" s="40"/>
      <c r="C138" s="40"/>
      <c r="D138" s="40"/>
      <c r="E138" s="40"/>
      <c r="F138" s="40"/>
      <c r="G138" s="40"/>
    </row>
    <row r="139" spans="2:7" x14ac:dyDescent="0.25">
      <c r="B139" s="40"/>
      <c r="C139" s="40"/>
      <c r="D139" s="40"/>
      <c r="E139" s="40"/>
      <c r="F139" s="40"/>
      <c r="G139" s="40"/>
    </row>
    <row r="140" spans="2:7" x14ac:dyDescent="0.25">
      <c r="B140" s="40"/>
      <c r="C140" s="40"/>
      <c r="D140" s="40"/>
      <c r="E140" s="40"/>
      <c r="F140" s="40"/>
      <c r="G140" s="40"/>
    </row>
    <row r="141" spans="2:7" x14ac:dyDescent="0.25">
      <c r="B141" s="40"/>
      <c r="C141" s="40"/>
      <c r="D141" s="40"/>
      <c r="E141" s="40"/>
      <c r="F141" s="40"/>
      <c r="G141" s="40"/>
    </row>
    <row r="142" spans="2:7" x14ac:dyDescent="0.25">
      <c r="B142" s="40"/>
      <c r="C142" s="40"/>
      <c r="D142" s="40"/>
      <c r="E142" s="40"/>
      <c r="F142" s="40"/>
      <c r="G142" s="40"/>
    </row>
    <row r="143" spans="2:7" x14ac:dyDescent="0.25">
      <c r="B143" s="40"/>
      <c r="C143" s="40"/>
      <c r="D143" s="40"/>
      <c r="E143" s="40"/>
      <c r="F143" s="40"/>
      <c r="G143" s="40"/>
    </row>
    <row r="144" spans="2:7" x14ac:dyDescent="0.25">
      <c r="B144" s="40"/>
      <c r="C144" s="40"/>
      <c r="D144" s="40"/>
      <c r="E144" s="40"/>
      <c r="F144" s="40"/>
      <c r="G144" s="40"/>
    </row>
  </sheetData>
  <mergeCells count="34">
    <mergeCell ref="A119:A121"/>
    <mergeCell ref="A123:B123"/>
    <mergeCell ref="A124:B124"/>
    <mergeCell ref="A114:B114"/>
    <mergeCell ref="A115:B115"/>
    <mergeCell ref="G5:G7"/>
    <mergeCell ref="G67:G69"/>
    <mergeCell ref="D5:F6"/>
    <mergeCell ref="D67:F68"/>
    <mergeCell ref="A37:A44"/>
    <mergeCell ref="A45:A47"/>
    <mergeCell ref="A56:A58"/>
    <mergeCell ref="A67:A69"/>
    <mergeCell ref="A5:A7"/>
    <mergeCell ref="A8:A12"/>
    <mergeCell ref="A13:A16"/>
    <mergeCell ref="A23:A29"/>
    <mergeCell ref="A30:A36"/>
    <mergeCell ref="A108:A110"/>
    <mergeCell ref="B5:B7"/>
    <mergeCell ref="B67:B69"/>
    <mergeCell ref="C5:C7"/>
    <mergeCell ref="C67:C69"/>
    <mergeCell ref="A19:B19"/>
    <mergeCell ref="A51:B51"/>
    <mergeCell ref="A52:B52"/>
    <mergeCell ref="A60:B60"/>
    <mergeCell ref="A82:B82"/>
    <mergeCell ref="A61:B61"/>
    <mergeCell ref="A76:A79"/>
    <mergeCell ref="A86:A92"/>
    <mergeCell ref="A93:A99"/>
    <mergeCell ref="A100:A107"/>
    <mergeCell ref="A70:A75"/>
  </mergeCells>
  <pageMargins left="0.39370078740157499" right="0.196850393700787" top="0.39370078740157499" bottom="0.196850393700787" header="0.31496062992126" footer="0.118110236220472"/>
  <pageSetup paperSize="9" scale="70" fitToHeight="0" orientation="portrait" r:id="rId1"/>
  <rowBreaks count="1" manualBreakCount="1">
    <brk id="62" max="7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4"/>
  <sheetViews>
    <sheetView view="pageBreakPreview" topLeftCell="A50" zoomScale="60" zoomScaleNormal="70" workbookViewId="0">
      <selection activeCell="G110" sqref="G110"/>
    </sheetView>
  </sheetViews>
  <sheetFormatPr defaultColWidth="9" defaultRowHeight="15" x14ac:dyDescent="0.25"/>
  <cols>
    <col min="1" max="1" width="9.5703125" customWidth="1"/>
    <col min="2" max="2" width="60.7109375" customWidth="1"/>
    <col min="3" max="3" width="11.5703125" customWidth="1"/>
    <col min="6" max="6" width="9.42578125" bestFit="1" customWidth="1"/>
    <col min="7" max="7" width="23.140625" customWidth="1"/>
  </cols>
  <sheetData>
    <row r="1" spans="1:7" ht="18.75" x14ac:dyDescent="0.3">
      <c r="A1" s="1" t="s">
        <v>265</v>
      </c>
      <c r="B1" s="2"/>
      <c r="D1" s="1"/>
      <c r="E1" s="2"/>
      <c r="F1" s="2"/>
    </row>
    <row r="2" spans="1:7" ht="18.75" x14ac:dyDescent="0.3">
      <c r="A2" s="1" t="s">
        <v>257</v>
      </c>
      <c r="B2" s="2"/>
      <c r="C2" s="2"/>
      <c r="D2" s="2"/>
      <c r="E2" s="2"/>
      <c r="F2" s="2"/>
      <c r="G2" s="2"/>
    </row>
    <row r="3" spans="1:7" ht="18.75" x14ac:dyDescent="0.3">
      <c r="A3" s="3" t="s">
        <v>258</v>
      </c>
      <c r="B3" s="4"/>
      <c r="C3" s="5"/>
      <c r="D3" s="5"/>
      <c r="F3" s="5"/>
      <c r="G3" s="5"/>
    </row>
    <row r="4" spans="1:7" ht="18.75" x14ac:dyDescent="0.3">
      <c r="A4" s="3" t="s">
        <v>3</v>
      </c>
      <c r="C4" s="5"/>
      <c r="D4" s="5"/>
      <c r="F4" s="5"/>
      <c r="G4" s="5"/>
    </row>
    <row r="5" spans="1:7" x14ac:dyDescent="0.25">
      <c r="A5" s="453" t="s">
        <v>4</v>
      </c>
      <c r="B5" s="441" t="s">
        <v>5</v>
      </c>
      <c r="C5" s="444" t="s">
        <v>6</v>
      </c>
      <c r="D5" s="434" t="s">
        <v>7</v>
      </c>
      <c r="E5" s="435"/>
      <c r="F5" s="436"/>
      <c r="G5" s="431" t="s">
        <v>8</v>
      </c>
    </row>
    <row r="6" spans="1:7" x14ac:dyDescent="0.25">
      <c r="A6" s="453"/>
      <c r="B6" s="442"/>
      <c r="C6" s="445"/>
      <c r="D6" s="437"/>
      <c r="E6" s="438"/>
      <c r="F6" s="439"/>
      <c r="G6" s="432"/>
    </row>
    <row r="7" spans="1:7" ht="18.75" x14ac:dyDescent="0.3">
      <c r="A7" s="453"/>
      <c r="B7" s="443"/>
      <c r="C7" s="446"/>
      <c r="D7" s="6" t="s">
        <v>9</v>
      </c>
      <c r="E7" s="6" t="s">
        <v>10</v>
      </c>
      <c r="F7" s="6" t="s">
        <v>11</v>
      </c>
      <c r="G7" s="433"/>
    </row>
    <row r="8" spans="1:7" ht="18.75" x14ac:dyDescent="0.3">
      <c r="A8" s="427">
        <v>268</v>
      </c>
      <c r="B8" s="341" t="s">
        <v>328</v>
      </c>
      <c r="C8" s="354">
        <v>205</v>
      </c>
      <c r="D8" s="342">
        <v>5.12</v>
      </c>
      <c r="E8" s="316">
        <v>6.62</v>
      </c>
      <c r="F8" s="342">
        <v>32.61</v>
      </c>
      <c r="G8" s="316">
        <v>210.13</v>
      </c>
    </row>
    <row r="9" spans="1:7" ht="18.75" x14ac:dyDescent="0.3">
      <c r="A9" s="428"/>
      <c r="B9" s="343" t="s">
        <v>329</v>
      </c>
      <c r="C9" s="355"/>
      <c r="D9" s="356"/>
      <c r="E9" s="357"/>
      <c r="F9" s="356"/>
      <c r="G9" s="357"/>
    </row>
    <row r="10" spans="1:7" ht="18.75" x14ac:dyDescent="0.3">
      <c r="A10" s="428"/>
      <c r="B10" s="343" t="s">
        <v>325</v>
      </c>
      <c r="C10" s="355"/>
      <c r="D10" s="356"/>
      <c r="E10" s="357"/>
      <c r="F10" s="356"/>
      <c r="G10" s="357"/>
    </row>
    <row r="11" spans="1:7" ht="18.75" x14ac:dyDescent="0.3">
      <c r="A11" s="428"/>
      <c r="B11" s="343" t="s">
        <v>146</v>
      </c>
      <c r="C11" s="355"/>
      <c r="D11" s="356"/>
      <c r="E11" s="357"/>
      <c r="F11" s="356"/>
      <c r="G11" s="357"/>
    </row>
    <row r="12" spans="1:7" ht="18.75" x14ac:dyDescent="0.3">
      <c r="A12" s="428"/>
      <c r="B12" s="343" t="s">
        <v>16</v>
      </c>
      <c r="C12" s="355"/>
      <c r="D12" s="356"/>
      <c r="E12" s="357"/>
      <c r="F12" s="356"/>
      <c r="G12" s="357"/>
    </row>
    <row r="13" spans="1:7" ht="18.75" hidden="1" x14ac:dyDescent="0.3">
      <c r="A13" s="429"/>
      <c r="B13" s="40"/>
      <c r="C13" s="355"/>
      <c r="D13" s="356"/>
      <c r="E13" s="357"/>
      <c r="F13" s="356"/>
      <c r="G13" s="357"/>
    </row>
    <row r="14" spans="1:7" ht="18.75" x14ac:dyDescent="0.3">
      <c r="A14" s="455">
        <v>496</v>
      </c>
      <c r="B14" s="345" t="s">
        <v>205</v>
      </c>
      <c r="C14" s="346">
        <v>200</v>
      </c>
      <c r="D14" s="309">
        <v>3.77</v>
      </c>
      <c r="E14" s="310">
        <v>3.3</v>
      </c>
      <c r="F14" s="309">
        <v>25</v>
      </c>
      <c r="G14" s="309">
        <v>144</v>
      </c>
    </row>
    <row r="15" spans="1:7" ht="18.75" x14ac:dyDescent="0.3">
      <c r="A15" s="487"/>
      <c r="B15" s="343" t="s">
        <v>206</v>
      </c>
      <c r="C15" s="335"/>
      <c r="D15" s="322"/>
      <c r="E15" s="321"/>
      <c r="F15" s="322"/>
      <c r="G15" s="321"/>
    </row>
    <row r="16" spans="1:7" ht="18.75" x14ac:dyDescent="0.3">
      <c r="A16" s="487"/>
      <c r="B16" s="343" t="s">
        <v>21</v>
      </c>
      <c r="C16" s="335"/>
      <c r="D16" s="322"/>
      <c r="E16" s="321"/>
      <c r="F16" s="322"/>
      <c r="G16" s="321"/>
    </row>
    <row r="17" spans="1:7" ht="17.25" customHeight="1" x14ac:dyDescent="0.3">
      <c r="A17" s="487"/>
      <c r="B17" s="343" t="s">
        <v>207</v>
      </c>
      <c r="C17" s="335"/>
      <c r="D17" s="322"/>
      <c r="E17" s="321"/>
      <c r="F17" s="322"/>
      <c r="G17" s="321"/>
    </row>
    <row r="18" spans="1:7" ht="18.75" hidden="1" x14ac:dyDescent="0.3">
      <c r="A18" s="488"/>
      <c r="B18" s="358"/>
      <c r="C18" s="336"/>
      <c r="D18" s="327"/>
      <c r="E18" s="326"/>
      <c r="F18" s="327"/>
      <c r="G18" s="326"/>
    </row>
    <row r="19" spans="1:7" ht="18.75" x14ac:dyDescent="0.3">
      <c r="A19" s="331">
        <v>108</v>
      </c>
      <c r="B19" s="25" t="s">
        <v>23</v>
      </c>
      <c r="C19" s="311">
        <v>50</v>
      </c>
      <c r="D19" s="312">
        <v>1.92</v>
      </c>
      <c r="E19" s="312">
        <v>0.2</v>
      </c>
      <c r="F19" s="312">
        <v>12.56</v>
      </c>
      <c r="G19" s="312">
        <v>132.5</v>
      </c>
    </row>
    <row r="20" spans="1:7" ht="18.75" x14ac:dyDescent="0.25">
      <c r="A20" s="24">
        <v>112</v>
      </c>
      <c r="B20" s="29" t="s">
        <v>56</v>
      </c>
      <c r="C20" s="30">
        <v>200</v>
      </c>
      <c r="D20" s="31">
        <v>0.5</v>
      </c>
      <c r="E20" s="31">
        <v>0</v>
      </c>
      <c r="F20" s="31">
        <v>15</v>
      </c>
      <c r="G20" s="32">
        <v>95</v>
      </c>
    </row>
    <row r="21" spans="1:7" ht="18.75" x14ac:dyDescent="0.25">
      <c r="A21" s="447" t="s">
        <v>24</v>
      </c>
      <c r="B21" s="448"/>
      <c r="C21" s="33">
        <f>SUM(C8:C20)</f>
        <v>655</v>
      </c>
      <c r="D21" s="34">
        <f t="shared" ref="D21:G21" si="0">SUM(D8:D20)</f>
        <v>11.31</v>
      </c>
      <c r="E21" s="34">
        <f t="shared" si="0"/>
        <v>10.119999999999999</v>
      </c>
      <c r="F21" s="34">
        <f t="shared" si="0"/>
        <v>85.17</v>
      </c>
      <c r="G21" s="34">
        <f t="shared" si="0"/>
        <v>581.63</v>
      </c>
    </row>
    <row r="22" spans="1:7" ht="18.75" x14ac:dyDescent="0.25">
      <c r="A22" s="56"/>
      <c r="B22" s="56"/>
      <c r="C22" s="216"/>
      <c r="D22" s="147"/>
      <c r="E22" s="147"/>
      <c r="F22" s="147"/>
      <c r="G22" s="147"/>
    </row>
    <row r="23" spans="1:7" ht="18.75" x14ac:dyDescent="0.3">
      <c r="A23" s="486" t="s">
        <v>25</v>
      </c>
      <c r="B23" s="486"/>
      <c r="C23" s="173"/>
      <c r="D23" s="174"/>
      <c r="E23" s="174"/>
      <c r="F23" s="174"/>
      <c r="G23" s="174"/>
    </row>
    <row r="24" spans="1:7" ht="18.75" x14ac:dyDescent="0.3">
      <c r="A24" s="418">
        <v>65</v>
      </c>
      <c r="B24" s="89" t="s">
        <v>279</v>
      </c>
      <c r="C24" s="90">
        <v>60</v>
      </c>
      <c r="D24" s="91">
        <v>1.82</v>
      </c>
      <c r="E24" s="92">
        <v>6.83</v>
      </c>
      <c r="F24" s="91">
        <v>6.46</v>
      </c>
      <c r="G24" s="91">
        <v>94.2</v>
      </c>
    </row>
    <row r="25" spans="1:7" ht="18.75" x14ac:dyDescent="0.3">
      <c r="A25" s="419"/>
      <c r="B25" s="94" t="s">
        <v>280</v>
      </c>
      <c r="C25" s="175"/>
      <c r="D25" s="164"/>
      <c r="E25" s="87"/>
      <c r="F25" s="164"/>
      <c r="G25" s="164"/>
    </row>
    <row r="26" spans="1:7" ht="18.75" x14ac:dyDescent="0.3">
      <c r="A26" s="419"/>
      <c r="B26" s="94" t="s">
        <v>281</v>
      </c>
      <c r="C26" s="175"/>
      <c r="D26" s="164"/>
      <c r="E26" s="87"/>
      <c r="F26" s="164"/>
      <c r="G26" s="164"/>
    </row>
    <row r="27" spans="1:7" ht="18.75" x14ac:dyDescent="0.3">
      <c r="A27" s="419"/>
      <c r="B27" s="94" t="s">
        <v>360</v>
      </c>
      <c r="C27" s="175"/>
      <c r="D27" s="164"/>
      <c r="E27" s="87"/>
      <c r="F27" s="164"/>
      <c r="G27" s="164"/>
    </row>
    <row r="28" spans="1:7" ht="18.75" x14ac:dyDescent="0.3">
      <c r="A28" s="419"/>
      <c r="B28" s="94" t="s">
        <v>95</v>
      </c>
      <c r="C28" s="175"/>
      <c r="D28" s="164"/>
      <c r="E28" s="87"/>
      <c r="F28" s="164"/>
      <c r="G28" s="164"/>
    </row>
    <row r="29" spans="1:7" ht="18.75" x14ac:dyDescent="0.3">
      <c r="A29" s="419"/>
      <c r="B29" s="94" t="s">
        <v>282</v>
      </c>
      <c r="C29" s="175"/>
      <c r="D29" s="164"/>
      <c r="E29" s="87"/>
      <c r="F29" s="164"/>
      <c r="G29" s="164"/>
    </row>
    <row r="30" spans="1:7" ht="18.75" x14ac:dyDescent="0.3">
      <c r="A30" s="468">
        <v>131</v>
      </c>
      <c r="B30" s="58" t="s">
        <v>283</v>
      </c>
      <c r="C30" s="167">
        <v>200</v>
      </c>
      <c r="D30" s="158">
        <v>1.54</v>
      </c>
      <c r="E30" s="168">
        <v>5.07</v>
      </c>
      <c r="F30" s="158">
        <v>8.0399999999999991</v>
      </c>
      <c r="G30" s="158">
        <v>83.33</v>
      </c>
    </row>
    <row r="31" spans="1:7" ht="18.75" x14ac:dyDescent="0.3">
      <c r="A31" s="454"/>
      <c r="B31" s="62" t="s">
        <v>284</v>
      </c>
      <c r="C31" s="175"/>
      <c r="D31" s="164"/>
      <c r="E31" s="87"/>
      <c r="F31" s="164"/>
      <c r="G31" s="164"/>
    </row>
    <row r="32" spans="1:7" ht="18.75" x14ac:dyDescent="0.3">
      <c r="A32" s="454"/>
      <c r="B32" s="62" t="s">
        <v>285</v>
      </c>
      <c r="C32" s="175"/>
      <c r="D32" s="164"/>
      <c r="E32" s="87"/>
      <c r="F32" s="164"/>
      <c r="G32" s="164"/>
    </row>
    <row r="33" spans="1:7" ht="18.75" x14ac:dyDescent="0.3">
      <c r="A33" s="454"/>
      <c r="B33" s="62" t="s">
        <v>35</v>
      </c>
      <c r="C33" s="175"/>
      <c r="D33" s="164"/>
      <c r="E33" s="87"/>
      <c r="F33" s="164"/>
      <c r="G33" s="164"/>
    </row>
    <row r="34" spans="1:7" ht="18.75" x14ac:dyDescent="0.3">
      <c r="A34" s="454"/>
      <c r="B34" s="62" t="s">
        <v>286</v>
      </c>
      <c r="C34" s="175"/>
      <c r="D34" s="164"/>
      <c r="E34" s="87"/>
      <c r="F34" s="164"/>
      <c r="G34" s="164"/>
    </row>
    <row r="35" spans="1:7" ht="18.75" x14ac:dyDescent="0.3">
      <c r="A35" s="454"/>
      <c r="B35" s="62" t="s">
        <v>37</v>
      </c>
      <c r="C35" s="175"/>
      <c r="D35" s="164"/>
      <c r="E35" s="87"/>
      <c r="F35" s="164"/>
      <c r="G35" s="164"/>
    </row>
    <row r="36" spans="1:7" ht="18.75" x14ac:dyDescent="0.3">
      <c r="A36" s="454"/>
      <c r="B36" s="62" t="s">
        <v>287</v>
      </c>
      <c r="C36" s="175"/>
      <c r="D36" s="164"/>
      <c r="E36" s="87"/>
      <c r="F36" s="164"/>
      <c r="G36" s="164"/>
    </row>
    <row r="37" spans="1:7" ht="18.75" x14ac:dyDescent="0.3">
      <c r="A37" s="454"/>
      <c r="B37" s="62" t="s">
        <v>288</v>
      </c>
      <c r="C37" s="175"/>
      <c r="D37" s="164"/>
      <c r="E37" s="87"/>
      <c r="F37" s="164"/>
      <c r="G37" s="164"/>
    </row>
    <row r="38" spans="1:7" ht="18.75" x14ac:dyDescent="0.3">
      <c r="A38" s="454"/>
      <c r="B38" s="62" t="s">
        <v>289</v>
      </c>
      <c r="C38" s="175"/>
      <c r="D38" s="164"/>
      <c r="E38" s="87"/>
      <c r="F38" s="164"/>
      <c r="G38" s="164"/>
    </row>
    <row r="39" spans="1:7" ht="18.75" x14ac:dyDescent="0.3">
      <c r="A39" s="454"/>
      <c r="B39" s="62" t="s">
        <v>104</v>
      </c>
      <c r="C39" s="175"/>
      <c r="D39" s="164"/>
      <c r="E39" s="87"/>
      <c r="F39" s="164"/>
      <c r="G39" s="164"/>
    </row>
    <row r="40" spans="1:7" ht="18.75" x14ac:dyDescent="0.3">
      <c r="A40" s="418">
        <v>412</v>
      </c>
      <c r="B40" s="58" t="s">
        <v>244</v>
      </c>
      <c r="C40" s="76">
        <v>90</v>
      </c>
      <c r="D40" s="61">
        <v>14.1</v>
      </c>
      <c r="E40" s="60">
        <v>16.010000000000002</v>
      </c>
      <c r="F40" s="61">
        <v>9.67</v>
      </c>
      <c r="G40" s="60">
        <v>239.26</v>
      </c>
    </row>
    <row r="41" spans="1:7" ht="18.75" x14ac:dyDescent="0.3">
      <c r="A41" s="462"/>
      <c r="B41" s="62" t="s">
        <v>245</v>
      </c>
      <c r="C41" s="177"/>
      <c r="D41" s="87"/>
      <c r="E41" s="164"/>
      <c r="F41" s="87"/>
      <c r="G41" s="164"/>
    </row>
    <row r="42" spans="1:7" ht="18.75" x14ac:dyDescent="0.3">
      <c r="A42" s="462"/>
      <c r="B42" s="62" t="s">
        <v>246</v>
      </c>
      <c r="C42" s="177"/>
      <c r="D42" s="87"/>
      <c r="E42" s="164"/>
      <c r="F42" s="87"/>
      <c r="G42" s="164"/>
    </row>
    <row r="43" spans="1:7" ht="18.75" x14ac:dyDescent="0.3">
      <c r="A43" s="462"/>
      <c r="B43" s="62" t="s">
        <v>70</v>
      </c>
      <c r="C43" s="177"/>
      <c r="D43" s="87"/>
      <c r="E43" s="164"/>
      <c r="F43" s="87"/>
      <c r="G43" s="164"/>
    </row>
    <row r="44" spans="1:7" ht="18.75" x14ac:dyDescent="0.3">
      <c r="A44" s="468">
        <v>291</v>
      </c>
      <c r="B44" s="58" t="s">
        <v>170</v>
      </c>
      <c r="C44" s="178">
        <v>150</v>
      </c>
      <c r="D44" s="91">
        <v>5.52</v>
      </c>
      <c r="E44" s="92">
        <v>5.29</v>
      </c>
      <c r="F44" s="91">
        <v>35.32</v>
      </c>
      <c r="G44" s="91">
        <v>211.09</v>
      </c>
    </row>
    <row r="45" spans="1:7" ht="18.75" x14ac:dyDescent="0.3">
      <c r="A45" s="469"/>
      <c r="B45" s="62" t="s">
        <v>171</v>
      </c>
      <c r="C45" s="87"/>
      <c r="D45" s="164"/>
      <c r="E45" s="87"/>
      <c r="F45" s="164"/>
      <c r="G45" s="164"/>
    </row>
    <row r="46" spans="1:7" ht="18.75" x14ac:dyDescent="0.3">
      <c r="A46" s="469"/>
      <c r="B46" s="62" t="s">
        <v>46</v>
      </c>
      <c r="C46" s="87"/>
      <c r="D46" s="164"/>
      <c r="E46" s="87"/>
      <c r="F46" s="164"/>
      <c r="G46" s="164"/>
    </row>
    <row r="47" spans="1:7" ht="18.75" x14ac:dyDescent="0.25">
      <c r="A47" s="459">
        <v>508</v>
      </c>
      <c r="B47" s="141" t="s">
        <v>114</v>
      </c>
      <c r="C47" s="142">
        <v>200</v>
      </c>
      <c r="D47" s="19">
        <v>0.5</v>
      </c>
      <c r="E47" s="18">
        <v>0</v>
      </c>
      <c r="F47" s="19">
        <v>27</v>
      </c>
      <c r="G47" s="19">
        <v>110</v>
      </c>
    </row>
    <row r="48" spans="1:7" ht="18.75" x14ac:dyDescent="0.3">
      <c r="A48" s="460"/>
      <c r="B48" s="143" t="s">
        <v>115</v>
      </c>
      <c r="C48" s="108"/>
      <c r="D48" s="15"/>
      <c r="E48" s="14"/>
      <c r="F48" s="15"/>
      <c r="G48" s="15"/>
    </row>
    <row r="49" spans="1:7" ht="18.75" x14ac:dyDescent="0.3">
      <c r="A49" s="460"/>
      <c r="B49" s="143" t="s">
        <v>316</v>
      </c>
      <c r="C49" s="108"/>
      <c r="D49" s="15"/>
      <c r="E49" s="14"/>
      <c r="F49" s="15"/>
      <c r="G49" s="15"/>
    </row>
    <row r="50" spans="1:7" ht="18.75" x14ac:dyDescent="0.3">
      <c r="A50" s="461"/>
      <c r="B50" s="144" t="s">
        <v>90</v>
      </c>
      <c r="C50" s="111"/>
      <c r="D50" s="23"/>
      <c r="E50" s="22"/>
      <c r="F50" s="23"/>
      <c r="G50" s="23"/>
    </row>
    <row r="51" spans="1:7" ht="18.75" x14ac:dyDescent="0.3">
      <c r="A51" s="388">
        <v>108</v>
      </c>
      <c r="B51" s="83" t="s">
        <v>23</v>
      </c>
      <c r="C51" s="26">
        <v>20</v>
      </c>
      <c r="D51" s="27">
        <v>1.5</v>
      </c>
      <c r="E51" s="28">
        <v>0.1</v>
      </c>
      <c r="F51" s="27">
        <v>9.8000000000000007</v>
      </c>
      <c r="G51" s="28">
        <v>47</v>
      </c>
    </row>
    <row r="52" spans="1:7" ht="18.75" x14ac:dyDescent="0.3">
      <c r="A52" s="388">
        <v>109</v>
      </c>
      <c r="B52" s="83" t="s">
        <v>48</v>
      </c>
      <c r="C52" s="84">
        <v>20</v>
      </c>
      <c r="D52" s="85">
        <v>1.3</v>
      </c>
      <c r="E52" s="85">
        <v>0.2</v>
      </c>
      <c r="F52" s="85">
        <v>6.6</v>
      </c>
      <c r="G52" s="28">
        <v>34.799999999999997</v>
      </c>
    </row>
    <row r="53" spans="1:7" ht="18.75" x14ac:dyDescent="0.25">
      <c r="A53" s="449" t="s">
        <v>49</v>
      </c>
      <c r="B53" s="450"/>
      <c r="C53" s="86">
        <f>SUM(C24:C52)</f>
        <v>740</v>
      </c>
      <c r="D53" s="34">
        <f t="shared" ref="D53:G53" si="1">SUM(D24:D52)</f>
        <v>26.28</v>
      </c>
      <c r="E53" s="34">
        <f t="shared" si="1"/>
        <v>33.500000000000007</v>
      </c>
      <c r="F53" s="34">
        <f t="shared" si="1"/>
        <v>102.89</v>
      </c>
      <c r="G53" s="34">
        <f t="shared" si="1"/>
        <v>819.68</v>
      </c>
    </row>
    <row r="54" spans="1:7" ht="18.75" x14ac:dyDescent="0.25">
      <c r="A54" s="425" t="s">
        <v>50</v>
      </c>
      <c r="B54" s="426"/>
      <c r="C54" s="86">
        <v>1395</v>
      </c>
      <c r="D54" s="34">
        <v>37.590000000000003</v>
      </c>
      <c r="E54" s="34">
        <v>43.62</v>
      </c>
      <c r="F54" s="34">
        <v>188.06</v>
      </c>
      <c r="G54" s="34">
        <v>1401.31</v>
      </c>
    </row>
    <row r="55" spans="1:7" ht="18.75" x14ac:dyDescent="0.25">
      <c r="A55" s="56"/>
      <c r="B55" s="56"/>
      <c r="C55" s="216"/>
      <c r="D55" s="147"/>
      <c r="E55" s="147"/>
      <c r="F55" s="147"/>
      <c r="G55" s="147"/>
    </row>
    <row r="56" spans="1:7" ht="18.75" x14ac:dyDescent="0.3">
      <c r="A56" s="5"/>
      <c r="B56" s="35"/>
      <c r="C56" s="36"/>
      <c r="D56" s="37"/>
      <c r="E56" s="37"/>
      <c r="F56" s="37"/>
      <c r="G56" s="38"/>
    </row>
    <row r="57" spans="1:7" ht="18.75" x14ac:dyDescent="0.3">
      <c r="A57" s="1" t="s">
        <v>265</v>
      </c>
      <c r="B57" s="39"/>
      <c r="C57" s="40"/>
      <c r="D57" s="41"/>
      <c r="E57" s="39"/>
      <c r="F57" s="39"/>
      <c r="G57" s="40"/>
    </row>
    <row r="58" spans="1:7" ht="18.75" x14ac:dyDescent="0.3">
      <c r="A58" s="1" t="s">
        <v>257</v>
      </c>
      <c r="B58" s="39"/>
      <c r="C58" s="39"/>
      <c r="D58" s="39"/>
      <c r="E58" s="39"/>
      <c r="F58" s="39"/>
      <c r="G58" s="39"/>
    </row>
    <row r="59" spans="1:7" ht="18.75" x14ac:dyDescent="0.3">
      <c r="A59" s="3" t="s">
        <v>58</v>
      </c>
      <c r="B59" s="42"/>
      <c r="C59" s="43"/>
      <c r="D59" s="43"/>
      <c r="E59" s="40"/>
      <c r="F59" s="43"/>
      <c r="G59" s="43"/>
    </row>
    <row r="60" spans="1:7" ht="18.75" x14ac:dyDescent="0.3">
      <c r="A60" s="44" t="s">
        <v>3</v>
      </c>
      <c r="C60" s="43"/>
      <c r="D60" s="43"/>
      <c r="E60" s="40"/>
      <c r="F60" s="43"/>
      <c r="G60" s="43"/>
    </row>
    <row r="61" spans="1:7" x14ac:dyDescent="0.25">
      <c r="A61" s="453" t="s">
        <v>4</v>
      </c>
      <c r="B61" s="441" t="s">
        <v>5</v>
      </c>
      <c r="C61" s="444" t="s">
        <v>6</v>
      </c>
      <c r="D61" s="434" t="s">
        <v>7</v>
      </c>
      <c r="E61" s="435"/>
      <c r="F61" s="436"/>
      <c r="G61" s="431" t="s">
        <v>8</v>
      </c>
    </row>
    <row r="62" spans="1:7" x14ac:dyDescent="0.25">
      <c r="A62" s="453"/>
      <c r="B62" s="442"/>
      <c r="C62" s="445"/>
      <c r="D62" s="437"/>
      <c r="E62" s="438"/>
      <c r="F62" s="439"/>
      <c r="G62" s="432"/>
    </row>
    <row r="63" spans="1:7" ht="18.75" x14ac:dyDescent="0.3">
      <c r="A63" s="453"/>
      <c r="B63" s="443"/>
      <c r="C63" s="446"/>
      <c r="D63" s="6" t="s">
        <v>9</v>
      </c>
      <c r="E63" s="6" t="s">
        <v>10</v>
      </c>
      <c r="F63" s="6" t="s">
        <v>11</v>
      </c>
      <c r="G63" s="433"/>
    </row>
    <row r="64" spans="1:7" ht="18.75" x14ac:dyDescent="0.3">
      <c r="A64" s="427">
        <v>268</v>
      </c>
      <c r="B64" s="341" t="s">
        <v>328</v>
      </c>
      <c r="C64" s="354">
        <v>250</v>
      </c>
      <c r="D64" s="342">
        <v>6.9</v>
      </c>
      <c r="E64" s="316">
        <v>10.7</v>
      </c>
      <c r="F64" s="342">
        <v>40.5</v>
      </c>
      <c r="G64" s="316">
        <v>286.75</v>
      </c>
    </row>
    <row r="65" spans="1:7" ht="18.75" x14ac:dyDescent="0.3">
      <c r="A65" s="428"/>
      <c r="B65" s="343" t="s">
        <v>412</v>
      </c>
      <c r="C65" s="359"/>
      <c r="D65" s="360"/>
      <c r="E65" s="361"/>
      <c r="F65" s="360"/>
      <c r="G65" s="361"/>
    </row>
    <row r="66" spans="1:7" ht="18.75" x14ac:dyDescent="0.3">
      <c r="A66" s="428"/>
      <c r="B66" s="343" t="s">
        <v>413</v>
      </c>
      <c r="C66" s="359"/>
      <c r="D66" s="360"/>
      <c r="E66" s="361"/>
      <c r="F66" s="360"/>
      <c r="G66" s="361"/>
    </row>
    <row r="67" spans="1:7" ht="18.75" x14ac:dyDescent="0.3">
      <c r="A67" s="428"/>
      <c r="B67" s="343" t="s">
        <v>414</v>
      </c>
      <c r="C67" s="359"/>
      <c r="D67" s="360"/>
      <c r="E67" s="361"/>
      <c r="F67" s="360"/>
      <c r="G67" s="361"/>
    </row>
    <row r="68" spans="1:7" ht="16.5" customHeight="1" x14ac:dyDescent="0.3">
      <c r="A68" s="428"/>
      <c r="B68" s="343" t="s">
        <v>415</v>
      </c>
      <c r="C68" s="359"/>
      <c r="D68" s="360"/>
      <c r="E68" s="361"/>
      <c r="F68" s="360"/>
      <c r="G68" s="361"/>
    </row>
    <row r="69" spans="1:7" ht="18.75" hidden="1" x14ac:dyDescent="0.3">
      <c r="A69" s="428"/>
      <c r="B69" s="343"/>
      <c r="C69" s="359"/>
      <c r="D69" s="360"/>
      <c r="E69" s="361"/>
      <c r="F69" s="360"/>
      <c r="G69" s="361"/>
    </row>
    <row r="70" spans="1:7" ht="18.75" hidden="1" x14ac:dyDescent="0.3">
      <c r="A70" s="429"/>
      <c r="B70" s="358"/>
      <c r="C70" s="362"/>
      <c r="D70" s="363"/>
      <c r="E70" s="364"/>
      <c r="F70" s="363"/>
      <c r="G70" s="364"/>
    </row>
    <row r="71" spans="1:7" ht="18.75" x14ac:dyDescent="0.3">
      <c r="A71" s="455">
        <v>496</v>
      </c>
      <c r="B71" s="345" t="s">
        <v>205</v>
      </c>
      <c r="C71" s="346">
        <v>200</v>
      </c>
      <c r="D71" s="309">
        <v>3.77</v>
      </c>
      <c r="E71" s="310">
        <v>3.3</v>
      </c>
      <c r="F71" s="309">
        <v>25</v>
      </c>
      <c r="G71" s="309">
        <v>144</v>
      </c>
    </row>
    <row r="72" spans="1:7" ht="18.75" x14ac:dyDescent="0.3">
      <c r="A72" s="487"/>
      <c r="B72" s="343" t="s">
        <v>206</v>
      </c>
      <c r="C72" s="335"/>
      <c r="D72" s="322"/>
      <c r="E72" s="321"/>
      <c r="F72" s="322"/>
      <c r="G72" s="321"/>
    </row>
    <row r="73" spans="1:7" ht="18.75" x14ac:dyDescent="0.3">
      <c r="A73" s="487"/>
      <c r="B73" s="343" t="s">
        <v>21</v>
      </c>
      <c r="C73" s="335"/>
      <c r="D73" s="322"/>
      <c r="E73" s="321"/>
      <c r="F73" s="322"/>
      <c r="G73" s="321"/>
    </row>
    <row r="74" spans="1:7" ht="18.75" x14ac:dyDescent="0.3">
      <c r="A74" s="487"/>
      <c r="B74" s="343" t="s">
        <v>207</v>
      </c>
      <c r="C74" s="335"/>
      <c r="D74" s="322"/>
      <c r="E74" s="321"/>
      <c r="F74" s="322"/>
      <c r="G74" s="321"/>
    </row>
    <row r="75" spans="1:7" ht="18.75" x14ac:dyDescent="0.3">
      <c r="A75" s="24">
        <v>108</v>
      </c>
      <c r="B75" s="25" t="s">
        <v>23</v>
      </c>
      <c r="C75" s="311">
        <v>50</v>
      </c>
      <c r="D75" s="312">
        <v>1.92</v>
      </c>
      <c r="E75" s="312">
        <v>0.2</v>
      </c>
      <c r="F75" s="312">
        <v>12.56</v>
      </c>
      <c r="G75" s="312">
        <v>132.5</v>
      </c>
    </row>
    <row r="76" spans="1:7" ht="18.75" x14ac:dyDescent="0.25">
      <c r="A76" s="24">
        <v>112</v>
      </c>
      <c r="B76" s="29" t="s">
        <v>56</v>
      </c>
      <c r="C76" s="30">
        <v>200</v>
      </c>
      <c r="D76" s="31">
        <v>0.5</v>
      </c>
      <c r="E76" s="31">
        <v>0</v>
      </c>
      <c r="F76" s="31">
        <v>15</v>
      </c>
      <c r="G76" s="32">
        <v>95</v>
      </c>
    </row>
    <row r="77" spans="1:7" ht="18.75" x14ac:dyDescent="0.25">
      <c r="A77" s="447" t="s">
        <v>24</v>
      </c>
      <c r="B77" s="448"/>
      <c r="C77" s="33">
        <f>SUM(C64:C76)</f>
        <v>700</v>
      </c>
      <c r="D77" s="34">
        <f t="shared" ref="D77:G77" si="2">SUM(D64:D76)</f>
        <v>13.09</v>
      </c>
      <c r="E77" s="34">
        <f t="shared" si="2"/>
        <v>14.2</v>
      </c>
      <c r="F77" s="34">
        <f t="shared" si="2"/>
        <v>93.06</v>
      </c>
      <c r="G77" s="34">
        <f t="shared" si="2"/>
        <v>658.25</v>
      </c>
    </row>
    <row r="78" spans="1:7" ht="18.75" x14ac:dyDescent="0.25">
      <c r="A78" s="56"/>
      <c r="B78" s="56"/>
      <c r="C78" s="216"/>
      <c r="D78" s="147"/>
      <c r="E78" s="147"/>
      <c r="F78" s="147"/>
      <c r="G78" s="147"/>
    </row>
    <row r="79" spans="1:7" ht="18.75" x14ac:dyDescent="0.3">
      <c r="A79" s="44" t="s">
        <v>25</v>
      </c>
      <c r="C79" s="43"/>
      <c r="D79" s="43"/>
      <c r="E79" s="40"/>
      <c r="F79" s="44"/>
      <c r="G79" s="44"/>
    </row>
    <row r="80" spans="1:7" ht="18.75" x14ac:dyDescent="0.3">
      <c r="A80" s="418">
        <v>65</v>
      </c>
      <c r="B80" s="89" t="s">
        <v>279</v>
      </c>
      <c r="C80" s="186">
        <v>100</v>
      </c>
      <c r="D80" s="91">
        <v>3.04</v>
      </c>
      <c r="E80" s="91">
        <v>11.38</v>
      </c>
      <c r="F80" s="91">
        <v>10.76</v>
      </c>
      <c r="G80" s="158">
        <v>157</v>
      </c>
    </row>
    <row r="81" spans="1:7" ht="18.75" x14ac:dyDescent="0.3">
      <c r="A81" s="419"/>
      <c r="B81" s="94" t="s">
        <v>297</v>
      </c>
      <c r="C81" s="105"/>
      <c r="D81" s="164"/>
      <c r="E81" s="164"/>
      <c r="F81" s="164"/>
      <c r="G81" s="159"/>
    </row>
    <row r="82" spans="1:7" ht="18.75" x14ac:dyDescent="0.3">
      <c r="A82" s="419"/>
      <c r="B82" s="94" t="s">
        <v>36</v>
      </c>
      <c r="C82" s="105"/>
      <c r="D82" s="164"/>
      <c r="E82" s="164"/>
      <c r="F82" s="164"/>
      <c r="G82" s="159"/>
    </row>
    <row r="83" spans="1:7" ht="18.75" x14ac:dyDescent="0.3">
      <c r="A83" s="419"/>
      <c r="B83" s="94" t="s">
        <v>298</v>
      </c>
      <c r="C83" s="105"/>
      <c r="D83" s="164"/>
      <c r="E83" s="164"/>
      <c r="F83" s="164"/>
      <c r="G83" s="159"/>
    </row>
    <row r="84" spans="1:7" ht="18.75" x14ac:dyDescent="0.3">
      <c r="A84" s="419"/>
      <c r="B84" s="94" t="s">
        <v>228</v>
      </c>
      <c r="C84" s="105"/>
      <c r="D84" s="164"/>
      <c r="E84" s="164"/>
      <c r="F84" s="164"/>
      <c r="G84" s="159"/>
    </row>
    <row r="85" spans="1:7" ht="18.75" x14ac:dyDescent="0.3">
      <c r="A85" s="472"/>
      <c r="B85" s="98" t="s">
        <v>299</v>
      </c>
      <c r="C85" s="187"/>
      <c r="D85" s="166"/>
      <c r="E85" s="166"/>
      <c r="F85" s="166"/>
      <c r="G85" s="161"/>
    </row>
    <row r="86" spans="1:7" ht="18.75" x14ac:dyDescent="0.3">
      <c r="A86" s="468">
        <v>131</v>
      </c>
      <c r="B86" s="58" t="s">
        <v>283</v>
      </c>
      <c r="C86" s="137">
        <v>250</v>
      </c>
      <c r="D86" s="60">
        <v>1.93</v>
      </c>
      <c r="E86" s="61">
        <v>6.34</v>
      </c>
      <c r="F86" s="60">
        <v>10.050000000000001</v>
      </c>
      <c r="G86" s="60">
        <v>104.16</v>
      </c>
    </row>
    <row r="87" spans="1:7" ht="18.75" x14ac:dyDescent="0.3">
      <c r="A87" s="454"/>
      <c r="B87" s="62" t="s">
        <v>300</v>
      </c>
      <c r="C87" s="188"/>
      <c r="D87" s="64"/>
      <c r="E87" s="65"/>
      <c r="F87" s="64"/>
      <c r="G87" s="64"/>
    </row>
    <row r="88" spans="1:7" ht="18.75" x14ac:dyDescent="0.3">
      <c r="A88" s="454"/>
      <c r="B88" s="62" t="s">
        <v>301</v>
      </c>
      <c r="C88" s="188"/>
      <c r="D88" s="64"/>
      <c r="E88" s="65"/>
      <c r="F88" s="64"/>
      <c r="G88" s="64"/>
    </row>
    <row r="89" spans="1:7" ht="18.75" x14ac:dyDescent="0.3">
      <c r="A89" s="454"/>
      <c r="B89" s="62" t="s">
        <v>68</v>
      </c>
      <c r="C89" s="188"/>
      <c r="D89" s="64"/>
      <c r="E89" s="65"/>
      <c r="F89" s="64"/>
      <c r="G89" s="64"/>
    </row>
    <row r="90" spans="1:7" ht="18.75" x14ac:dyDescent="0.3">
      <c r="A90" s="454"/>
      <c r="B90" s="62" t="s">
        <v>302</v>
      </c>
      <c r="C90" s="188"/>
      <c r="D90" s="64"/>
      <c r="E90" s="65"/>
      <c r="F90" s="64"/>
      <c r="G90" s="64"/>
    </row>
    <row r="91" spans="1:7" ht="18.75" x14ac:dyDescent="0.3">
      <c r="A91" s="454"/>
      <c r="B91" s="62" t="s">
        <v>70</v>
      </c>
      <c r="C91" s="188"/>
      <c r="D91" s="64"/>
      <c r="E91" s="65"/>
      <c r="F91" s="64"/>
      <c r="G91" s="64"/>
    </row>
    <row r="92" spans="1:7" ht="18.75" x14ac:dyDescent="0.3">
      <c r="A92" s="454"/>
      <c r="B92" s="62" t="s">
        <v>303</v>
      </c>
      <c r="C92" s="188"/>
      <c r="D92" s="64"/>
      <c r="E92" s="65"/>
      <c r="F92" s="64"/>
      <c r="G92" s="64"/>
    </row>
    <row r="93" spans="1:7" ht="18.75" x14ac:dyDescent="0.3">
      <c r="A93" s="454"/>
      <c r="B93" s="62" t="s">
        <v>304</v>
      </c>
      <c r="C93" s="188"/>
      <c r="D93" s="64"/>
      <c r="E93" s="65"/>
      <c r="F93" s="64"/>
      <c r="G93" s="64"/>
    </row>
    <row r="94" spans="1:7" ht="18.75" x14ac:dyDescent="0.3">
      <c r="A94" s="454"/>
      <c r="B94" s="62" t="s">
        <v>305</v>
      </c>
      <c r="C94" s="188"/>
      <c r="D94" s="64"/>
      <c r="E94" s="65"/>
      <c r="F94" s="64"/>
      <c r="G94" s="64"/>
    </row>
    <row r="95" spans="1:7" ht="18.75" x14ac:dyDescent="0.3">
      <c r="A95" s="454"/>
      <c r="B95" s="62" t="s">
        <v>132</v>
      </c>
      <c r="C95" s="188"/>
      <c r="D95" s="64"/>
      <c r="E95" s="65"/>
      <c r="F95" s="64"/>
      <c r="G95" s="64"/>
    </row>
    <row r="96" spans="1:7" ht="18.75" x14ac:dyDescent="0.3">
      <c r="A96" s="468">
        <v>412</v>
      </c>
      <c r="B96" s="58" t="s">
        <v>244</v>
      </c>
      <c r="C96" s="72">
        <v>100</v>
      </c>
      <c r="D96" s="61">
        <v>15.7</v>
      </c>
      <c r="E96" s="60">
        <v>17.78</v>
      </c>
      <c r="F96" s="61">
        <v>10.74</v>
      </c>
      <c r="G96" s="60">
        <v>265.83999999999997</v>
      </c>
    </row>
    <row r="97" spans="1:7" ht="18.75" x14ac:dyDescent="0.3">
      <c r="A97" s="469"/>
      <c r="B97" s="62" t="s">
        <v>255</v>
      </c>
      <c r="C97" s="193"/>
      <c r="D97" s="65"/>
      <c r="E97" s="64"/>
      <c r="F97" s="65"/>
      <c r="G97" s="64"/>
    </row>
    <row r="98" spans="1:7" ht="18.75" x14ac:dyDescent="0.3">
      <c r="A98" s="469"/>
      <c r="B98" s="62" t="s">
        <v>256</v>
      </c>
      <c r="C98" s="193"/>
      <c r="D98" s="65"/>
      <c r="E98" s="64"/>
      <c r="F98" s="65"/>
      <c r="G98" s="64"/>
    </row>
    <row r="99" spans="1:7" ht="18.75" x14ac:dyDescent="0.3">
      <c r="A99" s="469"/>
      <c r="B99" s="62" t="s">
        <v>70</v>
      </c>
      <c r="C99" s="193"/>
      <c r="D99" s="65"/>
      <c r="E99" s="64"/>
      <c r="F99" s="65"/>
      <c r="G99" s="64"/>
    </row>
    <row r="100" spans="1:7" ht="18.75" x14ac:dyDescent="0.3">
      <c r="A100" s="418">
        <v>291</v>
      </c>
      <c r="B100" s="58" t="s">
        <v>170</v>
      </c>
      <c r="C100" s="195">
        <v>180</v>
      </c>
      <c r="D100" s="60">
        <v>6.62</v>
      </c>
      <c r="E100" s="61">
        <v>6.35</v>
      </c>
      <c r="F100" s="60">
        <v>42.39</v>
      </c>
      <c r="G100" s="60">
        <v>253.31</v>
      </c>
    </row>
    <row r="101" spans="1:7" ht="18.75" x14ac:dyDescent="0.3">
      <c r="A101" s="462"/>
      <c r="B101" s="62" t="s">
        <v>197</v>
      </c>
      <c r="C101" s="196"/>
      <c r="D101" s="64"/>
      <c r="E101" s="65"/>
      <c r="F101" s="64"/>
      <c r="G101" s="64"/>
    </row>
    <row r="102" spans="1:7" ht="18.75" x14ac:dyDescent="0.3">
      <c r="A102" s="463"/>
      <c r="B102" s="66" t="s">
        <v>74</v>
      </c>
      <c r="C102" s="197"/>
      <c r="D102" s="68"/>
      <c r="E102" s="69"/>
      <c r="F102" s="68"/>
      <c r="G102" s="68"/>
    </row>
    <row r="103" spans="1:7" ht="18.75" x14ac:dyDescent="0.25">
      <c r="A103" s="459">
        <v>508</v>
      </c>
      <c r="B103" s="141" t="s">
        <v>114</v>
      </c>
      <c r="C103" s="142">
        <v>200</v>
      </c>
      <c r="D103" s="19">
        <v>0.5</v>
      </c>
      <c r="E103" s="18">
        <v>0</v>
      </c>
      <c r="F103" s="19">
        <v>27</v>
      </c>
      <c r="G103" s="19">
        <v>110</v>
      </c>
    </row>
    <row r="104" spans="1:7" ht="18.75" x14ac:dyDescent="0.3">
      <c r="A104" s="460"/>
      <c r="B104" s="143" t="s">
        <v>115</v>
      </c>
      <c r="C104" s="108"/>
      <c r="D104" s="15"/>
      <c r="E104" s="14"/>
      <c r="F104" s="15"/>
      <c r="G104" s="15"/>
    </row>
    <row r="105" spans="1:7" ht="18.75" x14ac:dyDescent="0.3">
      <c r="A105" s="460"/>
      <c r="B105" s="143" t="s">
        <v>316</v>
      </c>
      <c r="C105" s="108"/>
      <c r="D105" s="15"/>
      <c r="E105" s="14"/>
      <c r="F105" s="15"/>
      <c r="G105" s="15"/>
    </row>
    <row r="106" spans="1:7" ht="18.75" x14ac:dyDescent="0.3">
      <c r="A106" s="461"/>
      <c r="B106" s="144" t="s">
        <v>90</v>
      </c>
      <c r="C106" s="111"/>
      <c r="D106" s="23"/>
      <c r="E106" s="22"/>
      <c r="F106" s="23"/>
      <c r="G106" s="23"/>
    </row>
    <row r="107" spans="1:7" ht="18.75" x14ac:dyDescent="0.3">
      <c r="A107" s="6">
        <v>108</v>
      </c>
      <c r="B107" s="83" t="s">
        <v>23</v>
      </c>
      <c r="C107" s="26">
        <v>20</v>
      </c>
      <c r="D107" s="27">
        <v>1.5</v>
      </c>
      <c r="E107" s="28">
        <v>0.1</v>
      </c>
      <c r="F107" s="27">
        <v>9.8000000000000007</v>
      </c>
      <c r="G107" s="28">
        <v>47</v>
      </c>
    </row>
    <row r="108" spans="1:7" ht="18.75" x14ac:dyDescent="0.3">
      <c r="A108" s="6">
        <v>109</v>
      </c>
      <c r="B108" s="83" t="s">
        <v>48</v>
      </c>
      <c r="C108" s="84">
        <v>20</v>
      </c>
      <c r="D108" s="85">
        <v>1.3</v>
      </c>
      <c r="E108" s="85">
        <v>0.2</v>
      </c>
      <c r="F108" s="85">
        <v>6.6</v>
      </c>
      <c r="G108" s="28">
        <v>34.799999999999997</v>
      </c>
    </row>
    <row r="109" spans="1:7" ht="18.75" x14ac:dyDescent="0.25">
      <c r="A109" s="449" t="s">
        <v>49</v>
      </c>
      <c r="B109" s="450"/>
      <c r="C109" s="86">
        <f>SUM(C80:C108)</f>
        <v>870</v>
      </c>
      <c r="D109" s="34">
        <f t="shared" ref="D109:G109" si="3">SUM(D80:D108)</f>
        <v>30.59</v>
      </c>
      <c r="E109" s="34">
        <f t="shared" si="3"/>
        <v>42.150000000000006</v>
      </c>
      <c r="F109" s="34">
        <f t="shared" si="3"/>
        <v>117.33999999999999</v>
      </c>
      <c r="G109" s="34">
        <f t="shared" si="3"/>
        <v>972.1099999999999</v>
      </c>
    </row>
    <row r="110" spans="1:7" ht="18.75" x14ac:dyDescent="0.25">
      <c r="A110" s="425" t="s">
        <v>50</v>
      </c>
      <c r="B110" s="426"/>
      <c r="C110" s="86">
        <v>1570</v>
      </c>
      <c r="D110" s="34">
        <v>43.68</v>
      </c>
      <c r="E110" s="34">
        <v>56.35</v>
      </c>
      <c r="F110" s="34">
        <v>210.4</v>
      </c>
      <c r="G110" s="34">
        <v>1630.36</v>
      </c>
    </row>
    <row r="111" spans="1:7" ht="18.75" x14ac:dyDescent="0.25">
      <c r="A111" s="56"/>
      <c r="B111" s="56"/>
      <c r="C111" s="216"/>
      <c r="D111" s="147"/>
      <c r="E111" s="147"/>
      <c r="F111" s="147"/>
      <c r="G111" s="147"/>
    </row>
    <row r="112" spans="1:7" ht="18.75" x14ac:dyDescent="0.25">
      <c r="A112" s="56"/>
      <c r="B112" s="56"/>
      <c r="C112" s="216"/>
      <c r="D112" s="147"/>
      <c r="E112" s="147"/>
      <c r="F112" s="147"/>
      <c r="G112" s="147"/>
    </row>
    <row r="113" spans="1:7" ht="18.75" x14ac:dyDescent="0.25">
      <c r="A113" s="56"/>
      <c r="B113" s="56"/>
      <c r="C113" s="216"/>
      <c r="D113" s="147"/>
      <c r="E113" s="147"/>
      <c r="F113" s="147"/>
      <c r="G113" s="147"/>
    </row>
    <row r="114" spans="1:7" ht="18.75" x14ac:dyDescent="0.3">
      <c r="A114" s="5"/>
      <c r="B114" s="35"/>
      <c r="C114" s="36"/>
      <c r="D114" s="37"/>
      <c r="E114" s="37"/>
      <c r="F114" s="37"/>
      <c r="G114" s="38"/>
    </row>
    <row r="115" spans="1:7" x14ac:dyDescent="0.25">
      <c r="B115" s="40"/>
      <c r="C115" s="40"/>
      <c r="D115" s="40"/>
      <c r="E115" s="40"/>
      <c r="F115" s="40"/>
      <c r="G115" s="40"/>
    </row>
    <row r="116" spans="1:7" x14ac:dyDescent="0.25">
      <c r="B116" s="40"/>
      <c r="C116" s="40"/>
      <c r="D116" s="40"/>
      <c r="E116" s="40"/>
      <c r="F116" s="40"/>
      <c r="G116" s="40"/>
    </row>
    <row r="117" spans="1:7" x14ac:dyDescent="0.25">
      <c r="B117" s="40"/>
      <c r="C117" s="40"/>
      <c r="D117" s="40"/>
      <c r="E117" s="40"/>
      <c r="F117" s="40"/>
      <c r="G117" s="40"/>
    </row>
    <row r="118" spans="1:7" x14ac:dyDescent="0.25">
      <c r="B118" s="40"/>
      <c r="C118" s="40"/>
      <c r="D118" s="40"/>
      <c r="E118" s="40"/>
      <c r="F118" s="40"/>
      <c r="G118" s="40"/>
    </row>
    <row r="119" spans="1:7" x14ac:dyDescent="0.25">
      <c r="B119" s="40"/>
      <c r="C119" s="40"/>
      <c r="D119" s="40"/>
      <c r="E119" s="40"/>
      <c r="F119" s="40"/>
      <c r="G119" s="40"/>
    </row>
    <row r="120" spans="1:7" x14ac:dyDescent="0.25">
      <c r="B120" s="40"/>
      <c r="C120" s="40"/>
      <c r="D120" s="40"/>
      <c r="E120" s="40"/>
      <c r="F120" s="40"/>
      <c r="G120" s="40"/>
    </row>
    <row r="121" spans="1:7" x14ac:dyDescent="0.25">
      <c r="B121" s="40"/>
      <c r="C121" s="40"/>
      <c r="D121" s="40"/>
      <c r="E121" s="40"/>
      <c r="F121" s="40"/>
      <c r="G121" s="40"/>
    </row>
    <row r="122" spans="1:7" x14ac:dyDescent="0.25">
      <c r="B122" s="40"/>
      <c r="C122" s="40"/>
      <c r="D122" s="40"/>
      <c r="E122" s="40"/>
      <c r="F122" s="40"/>
      <c r="G122" s="40"/>
    </row>
    <row r="123" spans="1:7" x14ac:dyDescent="0.25">
      <c r="B123" s="40"/>
      <c r="C123" s="40"/>
      <c r="D123" s="40"/>
      <c r="E123" s="40"/>
      <c r="F123" s="40"/>
      <c r="G123" s="40"/>
    </row>
    <row r="124" spans="1:7" x14ac:dyDescent="0.25">
      <c r="B124" s="40"/>
      <c r="C124" s="40"/>
      <c r="D124" s="40"/>
      <c r="E124" s="40"/>
      <c r="F124" s="40"/>
      <c r="G124" s="40"/>
    </row>
    <row r="125" spans="1:7" x14ac:dyDescent="0.25">
      <c r="B125" s="40"/>
      <c r="C125" s="40"/>
      <c r="D125" s="40"/>
      <c r="E125" s="40"/>
      <c r="F125" s="40"/>
      <c r="G125" s="40"/>
    </row>
    <row r="126" spans="1:7" x14ac:dyDescent="0.25">
      <c r="B126" s="40"/>
      <c r="C126" s="40"/>
      <c r="D126" s="40"/>
      <c r="E126" s="40"/>
      <c r="F126" s="40"/>
      <c r="G126" s="40"/>
    </row>
    <row r="127" spans="1:7" x14ac:dyDescent="0.25">
      <c r="B127" s="40"/>
      <c r="C127" s="40"/>
      <c r="D127" s="40"/>
      <c r="E127" s="40"/>
      <c r="F127" s="40"/>
      <c r="G127" s="40"/>
    </row>
    <row r="128" spans="1:7" x14ac:dyDescent="0.25">
      <c r="B128" s="40"/>
      <c r="C128" s="40"/>
      <c r="D128" s="40"/>
      <c r="E128" s="40"/>
      <c r="F128" s="40"/>
      <c r="G128" s="40"/>
    </row>
    <row r="129" spans="2:7" x14ac:dyDescent="0.25">
      <c r="B129" s="40"/>
      <c r="C129" s="40"/>
      <c r="D129" s="40"/>
      <c r="E129" s="40"/>
      <c r="F129" s="40"/>
      <c r="G129" s="40"/>
    </row>
    <row r="130" spans="2:7" x14ac:dyDescent="0.25">
      <c r="B130" s="40"/>
      <c r="C130" s="40"/>
      <c r="D130" s="40"/>
      <c r="E130" s="40"/>
      <c r="F130" s="40"/>
      <c r="G130" s="40"/>
    </row>
    <row r="131" spans="2:7" x14ac:dyDescent="0.25">
      <c r="B131" s="40"/>
      <c r="C131" s="40"/>
      <c r="D131" s="40"/>
      <c r="E131" s="40"/>
      <c r="F131" s="40"/>
      <c r="G131" s="40"/>
    </row>
    <row r="132" spans="2:7" x14ac:dyDescent="0.25">
      <c r="B132" s="40"/>
      <c r="C132" s="40"/>
      <c r="D132" s="40"/>
      <c r="E132" s="40"/>
      <c r="F132" s="40"/>
      <c r="G132" s="40"/>
    </row>
    <row r="133" spans="2:7" x14ac:dyDescent="0.25">
      <c r="B133" s="40"/>
      <c r="C133" s="40"/>
      <c r="D133" s="40"/>
      <c r="E133" s="40"/>
      <c r="F133" s="40"/>
      <c r="G133" s="40"/>
    </row>
    <row r="134" spans="2:7" x14ac:dyDescent="0.25">
      <c r="B134" s="40"/>
      <c r="C134" s="40"/>
      <c r="D134" s="40"/>
      <c r="E134" s="40"/>
      <c r="F134" s="40"/>
      <c r="G134" s="40"/>
    </row>
  </sheetData>
  <mergeCells count="31">
    <mergeCell ref="A21:B21"/>
    <mergeCell ref="A77:B77"/>
    <mergeCell ref="A5:A7"/>
    <mergeCell ref="A8:A13"/>
    <mergeCell ref="A14:A18"/>
    <mergeCell ref="A61:A63"/>
    <mergeCell ref="A64:A70"/>
    <mergeCell ref="A71:A74"/>
    <mergeCell ref="B5:B7"/>
    <mergeCell ref="B61:B63"/>
    <mergeCell ref="A23:B23"/>
    <mergeCell ref="A24:A29"/>
    <mergeCell ref="A30:A39"/>
    <mergeCell ref="A40:A43"/>
    <mergeCell ref="A44:A46"/>
    <mergeCell ref="A47:A50"/>
    <mergeCell ref="C5:C7"/>
    <mergeCell ref="C61:C63"/>
    <mergeCell ref="G5:G7"/>
    <mergeCell ref="G61:G63"/>
    <mergeCell ref="D5:F6"/>
    <mergeCell ref="D61:F62"/>
    <mergeCell ref="A100:A102"/>
    <mergeCell ref="A103:A106"/>
    <mergeCell ref="A109:B109"/>
    <mergeCell ref="A110:B110"/>
    <mergeCell ref="A53:B53"/>
    <mergeCell ref="A54:B54"/>
    <mergeCell ref="A80:A85"/>
    <mergeCell ref="A86:A95"/>
    <mergeCell ref="A96:A99"/>
  </mergeCells>
  <pageMargins left="0.39370078740157499" right="0.196850393700787" top="0.39370078740157499" bottom="0.196850393700787" header="0.31496062992126" footer="0.118110236220472"/>
  <pageSetup paperSize="9" scale="69" orientation="portrait" r:id="rId1"/>
  <rowBreaks count="1" manualBreakCount="1">
    <brk id="56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13</vt:i4>
      </vt:variant>
      <vt:variant>
        <vt:lpstr>Именованные диапазоны</vt:lpstr>
      </vt:variant>
      <vt:variant>
        <vt:i4>12</vt:i4>
      </vt:variant>
    </vt:vector>
  </HeadingPairs>
  <TitlesOfParts>
    <vt:vector size="25" baseType="lpstr">
      <vt:lpstr>Титульный</vt:lpstr>
      <vt:lpstr>пн1</vt:lpstr>
      <vt:lpstr>вт1</vt:lpstr>
      <vt:lpstr>ср1</vt:lpstr>
      <vt:lpstr>чт1</vt:lpstr>
      <vt:lpstr>пт1</vt:lpstr>
      <vt:lpstr>сб1</vt:lpstr>
      <vt:lpstr>пн2</vt:lpstr>
      <vt:lpstr>вт2</vt:lpstr>
      <vt:lpstr>ср2</vt:lpstr>
      <vt:lpstr>чт2</vt:lpstr>
      <vt:lpstr>пт 2</vt:lpstr>
      <vt:lpstr>сб2</vt:lpstr>
      <vt:lpstr>вт1!Область_печати</vt:lpstr>
      <vt:lpstr>вт2!Область_печати</vt:lpstr>
      <vt:lpstr>пн1!Область_печати</vt:lpstr>
      <vt:lpstr>пн2!Область_печати</vt:lpstr>
      <vt:lpstr>'пт 2'!Область_печати</vt:lpstr>
      <vt:lpstr>пт1!Область_печати</vt:lpstr>
      <vt:lpstr>сб1!Область_печати</vt:lpstr>
      <vt:lpstr>сб2!Область_печати</vt:lpstr>
      <vt:lpstr>ср1!Область_печати</vt:lpstr>
      <vt:lpstr>ср2!Область_печати</vt:lpstr>
      <vt:lpstr>чт1!Область_печати</vt:lpstr>
      <vt:lpstr>чт2!Область_печати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Школа</cp:lastModifiedBy>
  <cp:lastPrinted>2025-09-11T03:41:51Z</cp:lastPrinted>
  <dcterms:created xsi:type="dcterms:W3CDTF">2006-09-28T05:33:00Z</dcterms:created>
  <dcterms:modified xsi:type="dcterms:W3CDTF">2026-10-08T21:25:39Z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01AFF74154404B20985A3C7F51BC86D7_13</vt:lpwstr>
  </property>
  <property fmtid="{D5CDD505-2E9C-101B-9397-08002B2CF9AE}" pid="3" name="KSOProductBuildVer">
    <vt:lpwstr>1049-12.2.0.13201</vt:lpwstr>
  </property>
</Properties>
</file>